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30" windowWidth="10155" windowHeight="70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5" i="16" l="1"/>
  <c r="E12" i="16"/>
  <c r="E11" i="16"/>
  <c r="E14" i="16"/>
  <c r="I28" i="17"/>
  <c r="D19" i="17"/>
  <c r="D15" i="17"/>
  <c r="D17" i="17"/>
  <c r="D21" i="17"/>
  <c r="D28" i="17" l="1"/>
  <c r="E28" i="17"/>
  <c r="F16" i="16" l="1"/>
  <c r="J28" i="17" l="1"/>
  <c r="G28" i="17"/>
  <c r="E16" i="16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<sst xmlns="http://schemas.openxmlformats.org/spreadsheetml/2006/main" count="136" uniqueCount="102">
  <si>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</si>
  <si>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</si>
  <si>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</si>
  <si>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</si>
  <si>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</si>
  <si>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</si>
  <si>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</si>
  <si>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</si>
  <si>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</si>
  <si>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</si>
  <si>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</si>
  <si>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</si>
  <si>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</si>
  <si>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</si>
  <si>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</si>
  <si>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</si>
  <si>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</si>
  <si>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</si>
  <si>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</si>
  <si>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</si>
  <si>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</si>
  <si>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</si>
  <si>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</si>
  <si>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</si>
  <si>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</si>
  <si>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</si>
  <si>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</si>
  <si>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</si>
  <si>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</si>
  <si>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</si>
  <si>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</si>
  <si>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</si>
  <si>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</si>
  <si>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</si>
  <si>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</si>
  <si>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</si>
  <si>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</si>
  <si>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</si>
  <si>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</si>
  <si>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</si>
  <si>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</si>
  <si>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</si>
  <si>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</si>
  <si>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</si>
  <si>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</si>
  <si>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</si>
  <si>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</si>
  <si>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</si>
  <si>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</si>
  <si>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</si>
  <si>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</si>
  <si>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</si>
  <si>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</si>
  <si>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</si>
  <si>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</si>
  <si>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</si>
  <si>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</si>
  <si>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</si>
  <si>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</si>
  <si>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</si>
  <si>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</si>
  <si>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</si>
  <si>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</si>
  <si>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</si>
  <si>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</si>
  <si>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</si>
  <si>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</si>
  <si>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</si>
  <si>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</si>
  <si>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</si>
  <si>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</si>
  <si>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</si>
  <si>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</si>
  <si>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</si>
  <si>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</si>
  <si>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</si>
  <si>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</si>
  <si>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</si>
  <si>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</si>
  <si>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</si>
  <si>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</si>
  <si>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</si>
  <si>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</si>
  <si>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</si>
  <si>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</si>
  <si>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</si>
  <si>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</si>
  <si>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</si>
  <si>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</si>
  <si>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</si>
  <si>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</si>
  <si>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</si>
  <si>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</si>
  <si>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</si>
  <si>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</si>
  <si>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</si>
  <si>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</si>
  <si>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</si>
  <si>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</si>
  <si>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на 01 февраля 2018г.</t>
  </si>
  <si>
    <t xml:space="preserve"> Имеющих  неурегулированную задолженность по состоянию на 01.01.2018   </t>
  </si>
  <si>
    <t>на 01 февраля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</si>
</sst>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workbookViewId="0">
      <selection activeCell="F60" sqref="F6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200" t="s">
        <v>42</v>
      </c>
      <c r="R1" s="200"/>
    </row>
    <row r="2" spans="1:18" ht="18.75" x14ac:dyDescent="0.3">
      <c r="A2" s="45"/>
      <c r="B2" s="45"/>
      <c r="C2" s="200" t="s">
        <v>85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46"/>
      <c r="P2" s="46"/>
      <c r="Q2" s="200"/>
      <c r="R2" s="200"/>
    </row>
    <row r="3" spans="1:18" ht="18.75" x14ac:dyDescent="0.3">
      <c r="A3" s="45"/>
      <c r="B3" s="45"/>
      <c r="C3" s="201" t="s">
        <v>83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3" t="s">
        <v>99</v>
      </c>
      <c r="F4" s="203"/>
      <c r="G4" s="203"/>
      <c r="H4" s="203"/>
      <c r="I4" s="203"/>
      <c r="J4" s="44"/>
      <c r="K4" s="46"/>
      <c r="L4" s="44"/>
      <c r="M4" s="44"/>
      <c r="N4" s="46"/>
      <c r="O4" s="46"/>
      <c r="P4" s="202" t="s">
        <v>43</v>
      </c>
      <c r="Q4" s="202"/>
      <c r="R4" s="202"/>
    </row>
    <row r="5" spans="1:18" ht="13.5" thickBot="1" x14ac:dyDescent="0.25">
      <c r="A5" s="172" t="s">
        <v>44</v>
      </c>
      <c r="B5" s="175" t="s">
        <v>45</v>
      </c>
      <c r="C5" s="177" t="s">
        <v>46</v>
      </c>
      <c r="D5" s="179" t="s">
        <v>47</v>
      </c>
      <c r="E5" s="182" t="s">
        <v>48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3"/>
    </row>
    <row r="6" spans="1:18" x14ac:dyDescent="0.2">
      <c r="A6" s="173"/>
      <c r="B6" s="176"/>
      <c r="C6" s="178"/>
      <c r="D6" s="180"/>
      <c r="E6" s="184" t="s">
        <v>49</v>
      </c>
      <c r="F6" s="187" t="s">
        <v>50</v>
      </c>
      <c r="G6" s="190" t="s">
        <v>51</v>
      </c>
      <c r="H6" s="190"/>
      <c r="I6" s="190"/>
      <c r="J6" s="190"/>
      <c r="K6" s="190"/>
      <c r="L6" s="190"/>
      <c r="M6" s="191" t="s">
        <v>52</v>
      </c>
      <c r="N6" s="192"/>
      <c r="O6" s="192"/>
      <c r="P6" s="192"/>
      <c r="Q6" s="192"/>
      <c r="R6" s="193"/>
    </row>
    <row r="7" spans="1:18" x14ac:dyDescent="0.2">
      <c r="A7" s="173"/>
      <c r="B7" s="176"/>
      <c r="C7" s="178"/>
      <c r="D7" s="180"/>
      <c r="E7" s="185"/>
      <c r="F7" s="188"/>
      <c r="G7" s="194" t="s">
        <v>53</v>
      </c>
      <c r="H7" s="196" t="s">
        <v>54</v>
      </c>
      <c r="I7" s="197"/>
      <c r="J7" s="197"/>
      <c r="K7" s="197"/>
      <c r="L7" s="197"/>
      <c r="M7" s="198" t="s">
        <v>53</v>
      </c>
      <c r="N7" s="196" t="s">
        <v>54</v>
      </c>
      <c r="O7" s="197"/>
      <c r="P7" s="197"/>
      <c r="Q7" s="197"/>
      <c r="R7" s="199"/>
    </row>
    <row r="8" spans="1:18" ht="25.5" customHeight="1" thickBot="1" x14ac:dyDescent="0.25">
      <c r="A8" s="174"/>
      <c r="B8" s="176"/>
      <c r="C8" s="178"/>
      <c r="D8" s="181"/>
      <c r="E8" s="186"/>
      <c r="F8" s="189"/>
      <c r="G8" s="195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f>E15</f>
        <v>34951.089999999997</v>
      </c>
      <c r="E15" s="144">
        <v>34951.089999999997</v>
      </c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f>E17</f>
        <v>1493616.9</v>
      </c>
      <c r="E17" s="144">
        <v>1493616.9</v>
      </c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>E19</f>
        <v>0</v>
      </c>
      <c r="E19" s="77"/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>E21</f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5">
        <v>16</v>
      </c>
      <c r="B25" s="65" t="s">
        <v>59</v>
      </c>
      <c r="C25" s="66" t="s">
        <v>60</v>
      </c>
      <c r="D25" s="156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7">
        <v>17</v>
      </c>
      <c r="B26" s="158" t="s">
        <v>28</v>
      </c>
      <c r="C26" s="161" t="s">
        <v>61</v>
      </c>
      <c r="D26" s="163">
        <v>0</v>
      </c>
      <c r="E26" s="77"/>
      <c r="F26" s="76"/>
      <c r="G26" s="77"/>
      <c r="H26" s="82"/>
      <c r="I26" s="85"/>
      <c r="J26" s="85"/>
      <c r="K26" s="85"/>
      <c r="L26" s="83"/>
      <c r="M26" s="163"/>
      <c r="N26" s="168"/>
      <c r="O26" s="78"/>
      <c r="P26" s="78"/>
      <c r="Q26" s="78"/>
      <c r="R26" s="81"/>
    </row>
    <row r="27" spans="1:18" s="43" customFormat="1" ht="36" customHeight="1" thickBot="1" x14ac:dyDescent="0.25">
      <c r="A27" s="159">
        <v>18</v>
      </c>
      <c r="B27" s="160" t="s">
        <v>96</v>
      </c>
      <c r="C27" s="162" t="s">
        <v>97</v>
      </c>
      <c r="D27" s="164">
        <v>0</v>
      </c>
      <c r="E27" s="147"/>
      <c r="F27" s="146"/>
      <c r="G27" s="147"/>
      <c r="H27" s="78"/>
      <c r="I27" s="148"/>
      <c r="J27" s="149"/>
      <c r="K27" s="149"/>
      <c r="L27" s="79"/>
      <c r="M27" s="164"/>
      <c r="N27" s="169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86">
        <f>SUM(D10:D27)</f>
        <v>1528567.99</v>
      </c>
      <c r="E28" s="86">
        <f>SUM(E10:E27)</f>
        <v>1528567.99</v>
      </c>
      <c r="F28" s="86">
        <v>0</v>
      </c>
      <c r="G28" s="87">
        <f>G17</f>
        <v>0</v>
      </c>
      <c r="H28" s="166">
        <v>0</v>
      </c>
      <c r="I28" s="88">
        <f>I26</f>
        <v>0</v>
      </c>
      <c r="J28" s="88">
        <f>J17</f>
        <v>0</v>
      </c>
      <c r="K28" s="88">
        <v>0</v>
      </c>
      <c r="L28" s="165">
        <v>0</v>
      </c>
      <c r="M28" s="167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71" t="s">
        <v>87</v>
      </c>
      <c r="G31" s="171"/>
      <c r="H31" s="171"/>
    </row>
    <row r="32" spans="1:18" hidden="1" x14ac:dyDescent="0.2">
      <c r="A32" s="116"/>
      <c r="B32" s="116"/>
      <c r="C32" s="170" t="s">
        <v>88</v>
      </c>
      <c r="D32" s="170"/>
      <c r="E32" s="118"/>
      <c r="F32" s="170" t="s">
        <v>89</v>
      </c>
      <c r="G32" s="170"/>
      <c r="H32" s="170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71" t="s">
        <v>98</v>
      </c>
      <c r="G34" s="171"/>
      <c r="H34" s="171"/>
    </row>
    <row r="35" spans="1:16" hidden="1" x14ac:dyDescent="0.2">
      <c r="A35" s="116" t="s">
        <v>90</v>
      </c>
      <c r="B35" s="116"/>
      <c r="C35" s="170" t="s">
        <v>88</v>
      </c>
      <c r="D35" s="170"/>
      <c r="E35" s="118"/>
      <c r="F35" s="170" t="s">
        <v>89</v>
      </c>
      <c r="G35" s="170"/>
      <c r="H35" s="170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170" t="s">
        <v>88</v>
      </c>
      <c r="D39" s="170"/>
      <c r="E39" s="118"/>
      <c r="F39" s="170" t="s">
        <v>89</v>
      </c>
      <c r="G39" s="170"/>
      <c r="H39" s="170"/>
    </row>
    <row r="40" spans="1:16" hidden="1" x14ac:dyDescent="0.2"/>
    <row r="41" spans="1:16" hidden="1" x14ac:dyDescent="0.2"/>
    <row r="43" spans="1:16" s="116" customFormat="1" x14ac:dyDescent="0.2">
      <c r="A43" s="127"/>
      <c r="B43" s="125"/>
      <c r="C43" s="125"/>
      <c r="D43" s="125"/>
      <c r="E43" s="125"/>
      <c r="F43" s="125"/>
      <c r="G43" s="205"/>
      <c r="H43" s="205"/>
      <c r="I43" s="205"/>
      <c r="J43" s="125"/>
      <c r="O43" s="135"/>
      <c r="P43" s="135"/>
    </row>
    <row r="44" spans="1:16" s="116" customFormat="1" x14ac:dyDescent="0.2">
      <c r="A44" s="127"/>
      <c r="B44" s="125"/>
      <c r="C44" s="125"/>
      <c r="D44" s="204"/>
      <c r="E44" s="204"/>
      <c r="F44" s="128"/>
      <c r="G44" s="204"/>
      <c r="H44" s="204"/>
      <c r="I44" s="204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205"/>
      <c r="H46" s="205"/>
      <c r="I46" s="205"/>
      <c r="J46" s="125"/>
      <c r="O46" s="135"/>
      <c r="P46" s="135"/>
    </row>
    <row r="47" spans="1:16" s="116" customFormat="1" x14ac:dyDescent="0.2">
      <c r="A47" s="127"/>
      <c r="B47" s="125"/>
      <c r="C47" s="125"/>
      <c r="D47" s="204"/>
      <c r="E47" s="204"/>
      <c r="F47" s="128"/>
      <c r="G47" s="204"/>
      <c r="H47" s="204"/>
      <c r="I47" s="204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204"/>
      <c r="E51" s="204"/>
      <c r="F51" s="128"/>
      <c r="G51" s="204"/>
      <c r="H51" s="204"/>
      <c r="I51" s="204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A19" sqref="A19:XFD36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200" t="s">
        <v>63</v>
      </c>
      <c r="C2" s="200"/>
      <c r="D2" s="200"/>
      <c r="E2" s="200"/>
      <c r="F2" s="200"/>
      <c r="G2" s="91"/>
    </row>
    <row r="3" spans="1:12" ht="18.75" x14ac:dyDescent="0.3">
      <c r="A3" s="92"/>
      <c r="B3" s="219" t="s">
        <v>95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2" s="43" customFormat="1" ht="18.75" x14ac:dyDescent="0.3">
      <c r="A4" s="141"/>
      <c r="B4" s="228" t="s">
        <v>94</v>
      </c>
      <c r="C4" s="229"/>
      <c r="D4" s="229"/>
      <c r="E4" s="229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20" t="s">
        <v>99</v>
      </c>
      <c r="C5" s="220"/>
      <c r="D5" s="220"/>
      <c r="E5" s="220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07" t="s">
        <v>44</v>
      </c>
      <c r="B7" s="217" t="s">
        <v>64</v>
      </c>
      <c r="C7" s="217"/>
      <c r="D7" s="217"/>
      <c r="E7" s="224" t="s">
        <v>65</v>
      </c>
      <c r="F7" s="226" t="s">
        <v>66</v>
      </c>
      <c r="G7" s="227"/>
    </row>
    <row r="8" spans="1:12" ht="51" x14ac:dyDescent="0.2">
      <c r="A8" s="208"/>
      <c r="B8" s="218"/>
      <c r="C8" s="218"/>
      <c r="D8" s="218"/>
      <c r="E8" s="225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09">
        <v>2</v>
      </c>
      <c r="C9" s="209"/>
      <c r="D9" s="209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0" t="s">
        <v>75</v>
      </c>
      <c r="C10" s="210"/>
      <c r="D10" s="210"/>
      <c r="E10" s="48">
        <v>0</v>
      </c>
      <c r="F10" s="48"/>
      <c r="G10" s="49"/>
    </row>
    <row r="11" spans="1:12" ht="36.75" customHeight="1" x14ac:dyDescent="0.2">
      <c r="A11" s="100">
        <v>2</v>
      </c>
      <c r="B11" s="211" t="s">
        <v>69</v>
      </c>
      <c r="C11" s="211"/>
      <c r="D11" s="211"/>
      <c r="E11" s="101">
        <v>0</v>
      </c>
      <c r="F11" s="101"/>
      <c r="G11" s="102"/>
    </row>
    <row r="12" spans="1:12" ht="36.75" customHeight="1" x14ac:dyDescent="0.2">
      <c r="A12" s="103">
        <v>3</v>
      </c>
      <c r="B12" s="212" t="s">
        <v>100</v>
      </c>
      <c r="C12" s="212"/>
      <c r="D12" s="212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13" t="s">
        <v>70</v>
      </c>
      <c r="C13" s="213"/>
      <c r="D13" s="213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14" t="s">
        <v>71</v>
      </c>
      <c r="C14" s="215"/>
      <c r="D14" s="216"/>
      <c r="E14" s="107">
        <v>0</v>
      </c>
      <c r="F14" s="48"/>
      <c r="G14" s="49"/>
    </row>
    <row r="15" spans="1:12" ht="36.75" customHeight="1" x14ac:dyDescent="0.2">
      <c r="A15" s="100">
        <v>6</v>
      </c>
      <c r="B15" s="221" t="s">
        <v>72</v>
      </c>
      <c r="C15" s="221"/>
      <c r="D15" s="221"/>
      <c r="E15" s="101">
        <v>0</v>
      </c>
      <c r="F15" s="101"/>
      <c r="G15" s="102"/>
    </row>
    <row r="16" spans="1:12" ht="36.75" customHeight="1" x14ac:dyDescent="0.2">
      <c r="A16" s="103">
        <v>7</v>
      </c>
      <c r="B16" s="222" t="s">
        <v>76</v>
      </c>
      <c r="C16" s="223"/>
      <c r="D16" s="223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06" t="s">
        <v>74</v>
      </c>
      <c r="C17" s="206"/>
      <c r="D17" s="206"/>
      <c r="E17" s="97">
        <v>0</v>
      </c>
      <c r="F17" s="97"/>
      <c r="G17" s="98"/>
    </row>
    <row r="18" spans="1:16" ht="27.75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71" t="s">
        <v>87</v>
      </c>
      <c r="F20" s="171"/>
      <c r="G20" s="171"/>
      <c r="H20" s="127"/>
    </row>
    <row r="21" spans="1:16" hidden="1" x14ac:dyDescent="0.2">
      <c r="A21" s="116"/>
      <c r="B21" s="116"/>
      <c r="C21" s="120" t="s">
        <v>88</v>
      </c>
      <c r="D21" s="124"/>
      <c r="E21" s="170" t="s">
        <v>89</v>
      </c>
      <c r="F21" s="170"/>
      <c r="G21" s="170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71" t="s">
        <v>98</v>
      </c>
      <c r="F23" s="171"/>
      <c r="G23" s="171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170" t="s">
        <v>89</v>
      </c>
      <c r="F24" s="170"/>
      <c r="G24" s="170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70" t="s">
        <v>89</v>
      </c>
      <c r="F28" s="170"/>
      <c r="G28" s="170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hidden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hidden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hidden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hidden="1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hidden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J43" sqref="J4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8.4257812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5" t="s">
        <v>38</v>
      </c>
      <c r="F1" s="255"/>
      <c r="G1" s="255"/>
      <c r="H1" s="255"/>
      <c r="I1" s="255"/>
      <c r="J1" s="255"/>
      <c r="K1" s="255"/>
      <c r="L1" s="255"/>
      <c r="M1" s="255"/>
      <c r="N1" s="255"/>
      <c r="R1" s="244" t="s">
        <v>41</v>
      </c>
      <c r="S1" s="244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6" t="s">
        <v>101</v>
      </c>
      <c r="I3" s="256"/>
      <c r="J3" s="256"/>
      <c r="K3" s="256"/>
      <c r="L3" s="1"/>
      <c r="M3" s="6"/>
      <c r="R3" s="245" t="s">
        <v>40</v>
      </c>
      <c r="S3" s="245"/>
    </row>
    <row r="4" spans="1:20" ht="15" customHeight="1" thickBot="1" x14ac:dyDescent="0.25">
      <c r="A4" s="230" t="s">
        <v>1</v>
      </c>
      <c r="B4" s="233" t="s">
        <v>34</v>
      </c>
      <c r="C4" s="234"/>
      <c r="D4" s="235"/>
      <c r="E4" s="179" t="s">
        <v>0</v>
      </c>
      <c r="F4" s="263" t="s">
        <v>39</v>
      </c>
      <c r="G4" s="264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6"/>
      <c r="T4" s="2"/>
    </row>
    <row r="5" spans="1:20" ht="15" customHeight="1" x14ac:dyDescent="0.2">
      <c r="A5" s="231"/>
      <c r="B5" s="236"/>
      <c r="C5" s="237"/>
      <c r="D5" s="237"/>
      <c r="E5" s="180"/>
      <c r="F5" s="260" t="s">
        <v>31</v>
      </c>
      <c r="G5" s="257" t="s">
        <v>30</v>
      </c>
      <c r="H5" s="246" t="s">
        <v>32</v>
      </c>
      <c r="I5" s="247"/>
      <c r="J5" s="247"/>
      <c r="K5" s="247"/>
      <c r="L5" s="247"/>
      <c r="M5" s="248"/>
      <c r="N5" s="246" t="s">
        <v>33</v>
      </c>
      <c r="O5" s="247"/>
      <c r="P5" s="247"/>
      <c r="Q5" s="247"/>
      <c r="R5" s="247"/>
      <c r="S5" s="248"/>
    </row>
    <row r="6" spans="1:20" ht="27" customHeight="1" x14ac:dyDescent="0.2">
      <c r="A6" s="231"/>
      <c r="B6" s="238"/>
      <c r="C6" s="239"/>
      <c r="D6" s="239"/>
      <c r="E6" s="180"/>
      <c r="F6" s="261"/>
      <c r="G6" s="258"/>
      <c r="H6" s="253" t="s">
        <v>35</v>
      </c>
      <c r="I6" s="249" t="s">
        <v>37</v>
      </c>
      <c r="J6" s="249"/>
      <c r="K6" s="249"/>
      <c r="L6" s="249"/>
      <c r="M6" s="250"/>
      <c r="N6" s="253" t="s">
        <v>35</v>
      </c>
      <c r="O6" s="251" t="s">
        <v>36</v>
      </c>
      <c r="P6" s="251"/>
      <c r="Q6" s="251"/>
      <c r="R6" s="251"/>
      <c r="S6" s="252"/>
    </row>
    <row r="7" spans="1:20" ht="13.5" thickBot="1" x14ac:dyDescent="0.25">
      <c r="A7" s="232"/>
      <c r="B7" s="240"/>
      <c r="C7" s="241"/>
      <c r="D7" s="241"/>
      <c r="E7" s="181"/>
      <c r="F7" s="262"/>
      <c r="G7" s="259"/>
      <c r="H7" s="254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4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F11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1493616.9</v>
      </c>
      <c r="F12" s="145">
        <v>1493616.9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f>F14+H14</f>
        <v>34951.089999999997</v>
      </c>
      <c r="F14" s="26">
        <v>34951.089999999997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1528567.99</v>
      </c>
      <c r="F16" s="37">
        <f>SUM(F9:F15)</f>
        <v>1528567.99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205"/>
      <c r="H18" s="205"/>
      <c r="I18" s="205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71" t="s">
        <v>87</v>
      </c>
      <c r="J19" s="171"/>
      <c r="K19" s="171"/>
      <c r="O19" s="135"/>
      <c r="P19" s="135"/>
    </row>
    <row r="20" spans="1:16" s="116" customFormat="1" hidden="1" x14ac:dyDescent="0.2">
      <c r="A20" s="134"/>
      <c r="F20" s="170" t="s">
        <v>88</v>
      </c>
      <c r="G20" s="170"/>
      <c r="H20" s="118"/>
      <c r="I20" s="170" t="s">
        <v>89</v>
      </c>
      <c r="J20" s="170"/>
      <c r="K20" s="170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2"/>
      <c r="C22" s="243"/>
      <c r="F22" s="119"/>
      <c r="G22" s="119"/>
      <c r="H22" s="118"/>
      <c r="I22" s="171" t="s">
        <v>98</v>
      </c>
      <c r="J22" s="171"/>
      <c r="K22" s="171"/>
      <c r="O22" s="135"/>
      <c r="P22" s="135"/>
    </row>
    <row r="23" spans="1:16" s="116" customFormat="1" hidden="1" x14ac:dyDescent="0.2">
      <c r="A23" s="136"/>
      <c r="D23" s="116" t="s">
        <v>90</v>
      </c>
      <c r="F23" s="170" t="s">
        <v>88</v>
      </c>
      <c r="G23" s="170"/>
      <c r="H23" s="118"/>
      <c r="I23" s="170" t="s">
        <v>89</v>
      </c>
      <c r="J23" s="170"/>
      <c r="K23" s="170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170" t="s">
        <v>88</v>
      </c>
      <c r="G27" s="170"/>
      <c r="H27" s="118"/>
      <c r="I27" s="170" t="s">
        <v>89</v>
      </c>
      <c r="J27" s="170"/>
      <c r="K27" s="170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x14ac:dyDescent="0.2">
      <c r="D30" s="130"/>
      <c r="E30" s="130"/>
      <c r="F30" s="204"/>
      <c r="G30" s="204"/>
      <c r="H30" s="130"/>
      <c r="I30" s="204"/>
      <c r="J30" s="204"/>
      <c r="K30" s="204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terms/"/>
    <ds:schemaRef ds:uri="http://purl.org/dc/elements/1.1/"/>
    <ds:schemaRef ds:uri="http://schemas.microsoft.com/office/2006/documentManagement/types"/>
    <ds:schemaRef ds:uri="aafbb199-1328-4a0f-94a7-ff9dcc491817"/>
    <ds:schemaRef ds:uri="http://schemas.microsoft.com/office/infopath/2007/PartnerControls"/>
    <ds:schemaRef ds:uri="http://schemas.microsoft.com/sharepoint/v3/fields"/>
    <ds:schemaRef ds:uri="http://schemas.openxmlformats.org/package/2006/metadata/core-properties"/>
    <ds:schemaRef ds:uri="e0e05f54-cbf1-4c6c-9b4a-ded4f332edc5"/>
    <ds:schemaRef ds:uri="http://www.w3.org/XML/1998/namespace"/>
    <ds:schemaRef ds:uri="f07adec3-9edc-4ba9-a947-c557adee0635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2018-02-20T11:36:55Z</cp:lastPrinted>
  <dcterms:created xsi:type="dcterms:W3CDTF">2009-06-24T11:15:33Z</dcterms:created>
  <dcterms:modified xsi:type="dcterms:W3CDTF">2018-02-21T06:55:03Z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