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2-2023г" sheetId="4" r:id="rId1"/>
  </sheets>
  <calcPr calcId="125725"/>
</workbook>
</file>

<file path=xl/calcChain.xml><?xml version="1.0" encoding="utf-8"?>
<calcChain xmlns="http://schemas.openxmlformats.org/spreadsheetml/2006/main">
  <c r="D168" i="4"/>
  <c r="C168"/>
  <c r="D98" l="1"/>
  <c r="D97" s="1"/>
  <c r="C98"/>
  <c r="C97" s="1"/>
  <c r="D159"/>
  <c r="C159"/>
  <c r="D110"/>
  <c r="D109" s="1"/>
  <c r="C110"/>
  <c r="D163"/>
  <c r="C163"/>
  <c r="D181" l="1"/>
  <c r="D180" s="1"/>
  <c r="D179" s="1"/>
  <c r="D177"/>
  <c r="D176" s="1"/>
  <c r="D174"/>
  <c r="D173" s="1"/>
  <c r="D171"/>
  <c r="D170" s="1"/>
  <c r="D166"/>
  <c r="D165" s="1"/>
  <c r="D157"/>
  <c r="D156" s="1"/>
  <c r="D154"/>
  <c r="D153" s="1"/>
  <c r="D151"/>
  <c r="D150" s="1"/>
  <c r="D148"/>
  <c r="D147" s="1"/>
  <c r="D145"/>
  <c r="D144" s="1"/>
  <c r="D142"/>
  <c r="D141" s="1"/>
  <c r="D139"/>
  <c r="D138"/>
  <c r="D105" s="1"/>
  <c r="D107"/>
  <c r="D106" s="1"/>
  <c r="D101"/>
  <c r="D100" s="1"/>
  <c r="D95"/>
  <c r="D94" s="1"/>
  <c r="D91"/>
  <c r="D90" s="1"/>
  <c r="D88"/>
  <c r="D86"/>
  <c r="D74"/>
  <c r="D72"/>
  <c r="D71" s="1"/>
  <c r="D69"/>
  <c r="D65"/>
  <c r="D62"/>
  <c r="D61" s="1"/>
  <c r="D58"/>
  <c r="D57" s="1"/>
  <c r="D56" s="1"/>
  <c r="D54"/>
  <c r="D53" s="1"/>
  <c r="D52" s="1"/>
  <c r="D46"/>
  <c r="D45" s="1"/>
  <c r="D43"/>
  <c r="D41"/>
  <c r="D38"/>
  <c r="D34"/>
  <c r="D33" s="1"/>
  <c r="D31"/>
  <c r="D30" s="1"/>
  <c r="D28"/>
  <c r="D26"/>
  <c r="D24"/>
  <c r="D18"/>
  <c r="D17" s="1"/>
  <c r="D12"/>
  <c r="D11" s="1"/>
  <c r="C181"/>
  <c r="C180" s="1"/>
  <c r="C179" s="1"/>
  <c r="C177"/>
  <c r="C176" s="1"/>
  <c r="C174"/>
  <c r="C173" s="1"/>
  <c r="C171"/>
  <c r="C170" s="1"/>
  <c r="C166"/>
  <c r="C165" s="1"/>
  <c r="C157"/>
  <c r="C156" s="1"/>
  <c r="C154"/>
  <c r="C153" s="1"/>
  <c r="C151"/>
  <c r="C150" s="1"/>
  <c r="C148"/>
  <c r="C147" s="1"/>
  <c r="C145"/>
  <c r="C144" s="1"/>
  <c r="C142"/>
  <c r="C141" s="1"/>
  <c r="C139"/>
  <c r="C138"/>
  <c r="C109"/>
  <c r="C107"/>
  <c r="C106" s="1"/>
  <c r="C101"/>
  <c r="C100" s="1"/>
  <c r="C95"/>
  <c r="C94" s="1"/>
  <c r="C91"/>
  <c r="C90" s="1"/>
  <c r="C88"/>
  <c r="C86"/>
  <c r="C74"/>
  <c r="C72"/>
  <c r="C71" s="1"/>
  <c r="C69"/>
  <c r="C68" s="1"/>
  <c r="C65"/>
  <c r="C62"/>
  <c r="C61" s="1"/>
  <c r="C58"/>
  <c r="C57" s="1"/>
  <c r="C56" s="1"/>
  <c r="C54"/>
  <c r="C53" s="1"/>
  <c r="C52" s="1"/>
  <c r="C46"/>
  <c r="C45" s="1"/>
  <c r="C43"/>
  <c r="C41"/>
  <c r="C38"/>
  <c r="C34"/>
  <c r="C33" s="1"/>
  <c r="C31"/>
  <c r="C30" s="1"/>
  <c r="C28"/>
  <c r="C26"/>
  <c r="C24"/>
  <c r="C18"/>
  <c r="C17" s="1"/>
  <c r="C12"/>
  <c r="C11" s="1"/>
  <c r="C105" l="1"/>
  <c r="D37"/>
  <c r="D36" s="1"/>
  <c r="C93"/>
  <c r="D93"/>
  <c r="C37"/>
  <c r="C36" s="1"/>
  <c r="C51"/>
  <c r="C64"/>
  <c r="C60" s="1"/>
  <c r="C85"/>
  <c r="D23"/>
  <c r="D64"/>
  <c r="D60" s="1"/>
  <c r="C23"/>
  <c r="D85"/>
  <c r="D51"/>
  <c r="D68"/>
  <c r="D84" l="1"/>
  <c r="D83" s="1"/>
  <c r="C84"/>
  <c r="C83" s="1"/>
  <c r="C10"/>
  <c r="D10"/>
  <c r="C185" l="1"/>
  <c r="D185"/>
</calcChain>
</file>

<file path=xl/sharedStrings.xml><?xml version="1.0" encoding="utf-8"?>
<sst xmlns="http://schemas.openxmlformats.org/spreadsheetml/2006/main" count="363" uniqueCount="342">
  <si>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</si>
  <si>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</si>
  <si>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</si>
  <si>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</si>
  <si>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</si>
  <si>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</si>
  <si>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</si>
  <si>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</si>
  <si>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</si>
  <si>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</si>
  <si>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</si>
  <si>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</si>
  <si>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</si>
  <si>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</si>
  <si>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</si>
  <si>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</si>
  <si>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</si>
  <si>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</si>
  <si>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</si>
  <si>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</si>
  <si>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</si>
  <si>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</si>
  <si>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</si>
  <si>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</si>
  <si>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</si>
  <si>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</si>
  <si>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</si>
  <si>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</si>
  <si>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</si>
  <si>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</si>
  <si>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</si>
  <si>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</si>
  <si>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</si>
  <si>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</si>
  <si>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</si>
  <si>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</si>
  <si>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</si>
  <si>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</si>
  <si>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</si>
  <si>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</si>
  <si>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</si>
  <si>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</si>
  <si>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</si>
  <si>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</si>
  <si>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</si>
  <si>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</si>
  <si>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</si>
  <si>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</si>
  <si>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</si>
  <si>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</si>
  <si>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</si>
  <si>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</si>
  <si>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</si>
  <si>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</si>
  <si>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</si>
  <si>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</si>
  <si>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</si>
  <si>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</si>
  <si>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</si>
  <si>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</si>
  <si>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</si>
  <si>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</si>
  <si>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</si>
  <si>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</si>
  <si>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</si>
  <si>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</si>
  <si>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</si>
  <si>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</si>
  <si>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</si>
  <si>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</si>
  <si>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</si>
  <si>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</si>
  <si>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</si>
  <si>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</si>
  <si>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</si>
  <si>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</si>
  <si>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</si>
  <si>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</si>
  <si>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</si>
  <si>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</si>
  <si>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</si>
  <si>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</si>
  <si>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</si>
  <si>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</si>
  <si>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</si>
  <si>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</si>
  <si>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</si>
  <si>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</si>
  <si>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</si>
  <si>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</si>
  <si>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</si>
  <si>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</si>
  <si>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</si>
  <si>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</si>
  <si>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</si>
  <si>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</si>
  <si>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</si>
  <si>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</si>
  <si>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</si>
  <si>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</si>
  <si>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</si>
  <si>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</si>
  <si>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</si>
  <si>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</si>
  <si>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</si>
  <si>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</si>
  <si>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</si>
  <si>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</si>
  <si>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</si>
  <si>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</si>
  <si>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</si>
  <si>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</si>
  <si>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</si>
  <si>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</si>
  <si>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</si>
  <si>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</si>
  <si>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</si>
  <si>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</si>
  <si>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</si>
  <si>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</si>
  <si>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</si>
  <si>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</si>
  <si>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</si>
  <si>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</si>
  <si>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</si>
  <si>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</si>
  <si>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</si>
  <si>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</si>
  <si>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</si>
  <si>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</si>
  <si>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</si>
  <si>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</si>
  <si>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</si>
  <si>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</si>
  <si>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</si>
  <si>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</si>
  <si>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</si>
  <si>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</si>
  <si>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</si>
  <si>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</si>
  <si>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</si>
  <si>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</si>
  <si>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</si>
  <si>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</si>
  <si>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</si>
  <si>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</si>
  <si>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</si>
  <si>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</si>
  <si>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</si>
  <si>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</si>
  <si>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</si>
  <si>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</si>
  <si>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</si>
  <si>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</si>
  <si>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</si>
  <si>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</si>
  <si>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</si>
  <si>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</si>
  <si>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</si>
  <si>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</si>
  <si>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</si>
  <si>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</si>
  <si>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</si>
  <si>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</si>
  <si>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</si>
  <si>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</si>
  <si>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</si>
  <si>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</si>
  <si>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</si>
  <si>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</si>
  <si>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</si>
  <si>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</si>
  <si>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</si>
  <si>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</si>
  <si>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</si>
  <si>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</si>
  <si>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</si>
  <si>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</si>
  <si>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</si>
  <si>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</si>
  <si>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</si>
  <si>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</si>
  <si>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</si>
  <si>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</si>
  <si>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</si>
  <si>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</si>
  <si>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</si>
  <si>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</si>
  <si>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</si>
  <si>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</si>
  <si>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</si>
  <si>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</si>
  <si>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</si>
  <si>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</si>
  <si>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</si>
  <si>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</si>
  <si>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</si>
  <si>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</si>
  <si>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</si>
  <si>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</si>
  <si>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</si>
  <si>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</si>
  <si>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</si>
  <si>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</si>
  <si>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</si>
  <si>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</si>
  <si>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</si>
  <si>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</si>
  <si>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</si>
  <si>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</si>
  <si>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</si>
  <si>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</si>
  <si>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</si>
  <si>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</si>
  <si>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</si>
  <si>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</si>
  <si>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</si>
  <si>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</si>
  <si>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</si>
  <si>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</si>
  <si>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</si>
  <si>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</si>
  <si>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</si>
  <si>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</si>
  <si>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</si>
  <si>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</si>
  <si>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</si>
  <si>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</si>
  <si>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</si>
  <si>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</si>
  <si>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</si>
  <si>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</si>
  <si>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</si>
  <si>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</si>
  <si>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</si>
  <si>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</si>
  <si>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</si>
  <si>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</si>
  <si>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</si>
  <si>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</si>
  <si>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</si>
  <si>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</si>
  <si>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</si>
  <si>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</si>
  <si>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</si>
  <si>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</si>
  <si>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</si>
  <si>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</si>
  <si>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</si>
  <si>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</si>
  <si>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</si>
  <si>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</si>
  <si>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</si>
  <si>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</si>
  <si>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</si>
  <si>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</si>
  <si>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</si>
  <si>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</si>
  <si>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</si>
  <si>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</si>
  <si>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</si>
  <si>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</si>
  <si>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</si>
  <si>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</si>
  <si>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</si>
  <si>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</si>
  <si>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</si>
  <si>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</si>
  <si>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</si>
  <si>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</si>
  <si>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</si>
  <si>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</si>
  <si>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</si>
  <si>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</si>
  <si>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</si>
  <si>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</si>
  <si>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</si>
  <si>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</si>
  <si>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</si>
  <si>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</si>
  <si>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</si>
  <si>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</si>
  <si>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</si>
  <si>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</si>
  <si>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</si>
  <si>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</si>
  <si>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</si>
  <si>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</si>
  <si>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</si>
  <si>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</si>
  <si>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</si>
  <si>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</si>
  <si>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</si>
  <si>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</si>
  <si>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</si>
  <si>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</si>
  <si>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</si>
  <si>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</si>
  <si>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</si>
  <si>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</si>
  <si>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</si>
  <si>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</si>
  <si>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</si>
  <si>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</si>
  <si>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</si>
  <si>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</si>
  <si>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</si>
  <si>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</si>
  <si>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</si>
  <si>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</si>
  <si>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</si>
  <si>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</si>
  <si>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</si>
  <si>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</si>
  <si>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</si>
  <si>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</si>
  <si>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</si>
  <si>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</si>
  <si>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</si>
  <si>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</si>
  <si>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</si>
  <si>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</si>
  <si>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</si>
  <si>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</si>
  <si>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</si>
  <si>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</si>
  <si>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</si>
  <si>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</si>
  <si>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</si>
  <si>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</si>
  <si>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</si>
  <si>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</si>
  <si>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</si>
  <si>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</si>
  <si>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</si>
  <si>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</si>
  <si>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</si>
  <si>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</si>
  <si>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</si>
  <si>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4</t>
  </si>
  <si>
    <t>от 25.11.2021</t>
  </si>
  <si>
    <t>№ 121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</si>
</sst>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85"/>
  <sheetViews>
    <sheetView tabSelected="1" zoomScale="90" zoomScaleNormal="90" workbookViewId="0">
      <selection activeCell="F13" sqref="F13"/>
    </sheetView>
  </sheetViews>
  <sheetFormatPr defaultRowHeight="1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>
      <c r="B1" s="25" t="s">
        <v>339</v>
      </c>
      <c r="C1" s="25"/>
      <c r="D1" s="25"/>
      <c r="G1" s="14"/>
      <c r="H1" s="14"/>
    </row>
    <row r="2" spans="1:8">
      <c r="B2" s="25" t="s">
        <v>198</v>
      </c>
      <c r="C2" s="25"/>
      <c r="D2" s="25"/>
      <c r="G2" s="14"/>
      <c r="H2" s="14"/>
    </row>
    <row r="3" spans="1:8">
      <c r="B3" s="25" t="s">
        <v>199</v>
      </c>
      <c r="C3" s="25"/>
      <c r="D3" s="25"/>
      <c r="G3" s="13"/>
    </row>
    <row r="4" spans="1:8">
      <c r="B4" s="19"/>
      <c r="C4" s="21" t="s">
        <v>340</v>
      </c>
      <c r="D4" s="14" t="s">
        <v>341</v>
      </c>
    </row>
    <row r="5" spans="1:8">
      <c r="B5" s="14"/>
      <c r="C5" s="14"/>
    </row>
    <row r="6" spans="1:8" ht="18.75" customHeight="1">
      <c r="A6" s="26" t="s">
        <v>311</v>
      </c>
      <c r="B6" s="26"/>
      <c r="C6" s="26"/>
      <c r="D6" s="26"/>
    </row>
    <row r="7" spans="1:8" ht="22.5" customHeight="1">
      <c r="A7" s="27"/>
      <c r="B7" s="27"/>
      <c r="C7" s="27"/>
      <c r="D7" s="27"/>
    </row>
    <row r="8" spans="1:8" ht="15.75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75">
      <c r="A9" s="24"/>
      <c r="B9" s="24"/>
      <c r="C9" s="20" t="s">
        <v>4</v>
      </c>
      <c r="D9" s="20" t="s">
        <v>4</v>
      </c>
    </row>
    <row r="10" spans="1:8" ht="15.75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7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73.25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4.5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1.75" hidden="1">
      <c r="A16" s="6" t="s">
        <v>223</v>
      </c>
      <c r="B16" s="16" t="s">
        <v>307</v>
      </c>
      <c r="C16" s="1">
        <v>0</v>
      </c>
      <c r="D16" s="1">
        <v>0</v>
      </c>
    </row>
    <row r="17" spans="1:4" ht="47.25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6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1.75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6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6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31.5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>
      <c r="A25" s="6" t="s">
        <v>224</v>
      </c>
      <c r="B25" s="7" t="s">
        <v>225</v>
      </c>
      <c r="C25" s="1">
        <v>0</v>
      </c>
      <c r="D25" s="1">
        <v>0</v>
      </c>
    </row>
    <row r="26" spans="1:4" ht="15.7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5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7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75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11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10.25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4.5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94.5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4.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7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7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3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3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3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7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7.25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63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7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7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4.5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10.25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4.5">
      <c r="A63" s="6" t="s">
        <v>34</v>
      </c>
      <c r="B63" s="7" t="s">
        <v>214</v>
      </c>
      <c r="C63" s="1">
        <v>0</v>
      </c>
      <c r="D63" s="1">
        <v>0</v>
      </c>
    </row>
    <row r="64" spans="1:4" ht="47.25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>
      <c r="A66" s="6" t="s">
        <v>37</v>
      </c>
      <c r="B66" s="7" t="s">
        <v>245</v>
      </c>
      <c r="C66" s="1">
        <v>520000</v>
      </c>
      <c r="D66" s="1">
        <v>520000</v>
      </c>
    </row>
    <row r="67" spans="1:4" ht="63">
      <c r="A67" s="6" t="s">
        <v>38</v>
      </c>
      <c r="B67" s="7" t="s">
        <v>216</v>
      </c>
      <c r="C67" s="1">
        <v>400000</v>
      </c>
      <c r="D67" s="1">
        <v>400000</v>
      </c>
    </row>
    <row r="68" spans="1:4" ht="63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.75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10.25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10.25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4.5">
      <c r="A75" s="6" t="s">
        <v>250</v>
      </c>
      <c r="B75" s="7" t="s">
        <v>258</v>
      </c>
      <c r="C75" s="1">
        <v>1200</v>
      </c>
      <c r="D75" s="1">
        <v>1200</v>
      </c>
    </row>
    <row r="76" spans="1:4" ht="126">
      <c r="A76" s="6" t="s">
        <v>251</v>
      </c>
      <c r="B76" s="7" t="s">
        <v>259</v>
      </c>
      <c r="C76" s="1">
        <v>52800</v>
      </c>
      <c r="D76" s="1">
        <v>52800</v>
      </c>
    </row>
    <row r="77" spans="1:4" ht="94.5">
      <c r="A77" s="6" t="s">
        <v>252</v>
      </c>
      <c r="B77" s="7" t="s">
        <v>260</v>
      </c>
      <c r="C77" s="1">
        <v>7200</v>
      </c>
      <c r="D77" s="1">
        <v>7200</v>
      </c>
    </row>
    <row r="78" spans="1:4" ht="94.5">
      <c r="A78" s="6" t="s">
        <v>253</v>
      </c>
      <c r="B78" s="7" t="s">
        <v>261</v>
      </c>
      <c r="C78" s="1">
        <v>14400</v>
      </c>
      <c r="D78" s="1">
        <v>14400</v>
      </c>
    </row>
    <row r="79" spans="1:4" ht="110.25">
      <c r="A79" s="6" t="s">
        <v>254</v>
      </c>
      <c r="B79" s="7" t="s">
        <v>262</v>
      </c>
      <c r="C79" s="1">
        <v>600</v>
      </c>
      <c r="D79" s="1">
        <v>600</v>
      </c>
    </row>
    <row r="80" spans="1:4" ht="126">
      <c r="A80" s="6" t="s">
        <v>255</v>
      </c>
      <c r="B80" s="7" t="s">
        <v>263</v>
      </c>
      <c r="C80" s="1">
        <v>1080</v>
      </c>
      <c r="D80" s="1">
        <v>1080</v>
      </c>
    </row>
    <row r="81" spans="1:4" ht="94.5">
      <c r="A81" s="6" t="s">
        <v>256</v>
      </c>
      <c r="B81" s="7" t="s">
        <v>257</v>
      </c>
      <c r="C81" s="1">
        <v>51000</v>
      </c>
      <c r="D81" s="1">
        <v>51000</v>
      </c>
    </row>
    <row r="82" spans="1:4" ht="110.25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75">
      <c r="A83" s="3" t="s">
        <v>40</v>
      </c>
      <c r="B83" s="4" t="s">
        <v>329</v>
      </c>
      <c r="C83" s="22">
        <f>C84</f>
        <v>960246174</v>
      </c>
      <c r="D83" s="22">
        <f>D84</f>
        <v>803706920</v>
      </c>
    </row>
    <row r="84" spans="1:4" ht="47.25">
      <c r="A84" s="3" t="s">
        <v>41</v>
      </c>
      <c r="B84" s="4" t="s">
        <v>265</v>
      </c>
      <c r="C84" s="5">
        <f>C85+C93+C105+C179</f>
        <v>960246174</v>
      </c>
      <c r="D84" s="5">
        <f>D85+D93+D105+D179</f>
        <v>803706920</v>
      </c>
    </row>
    <row r="85" spans="1:4" ht="31.5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7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>
      <c r="A89" s="6" t="s">
        <v>189</v>
      </c>
      <c r="B89" s="7" t="s">
        <v>44</v>
      </c>
      <c r="C89" s="1">
        <v>0</v>
      </c>
      <c r="D89" s="1">
        <v>0</v>
      </c>
    </row>
    <row r="90" spans="1:4" ht="15.75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75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7.25">
      <c r="A92" s="6" t="s">
        <v>204</v>
      </c>
      <c r="B92" s="7" t="s">
        <v>46</v>
      </c>
      <c r="C92" s="1">
        <v>0</v>
      </c>
      <c r="D92" s="1">
        <v>0</v>
      </c>
    </row>
    <row r="93" spans="1:4" ht="31.5">
      <c r="A93" s="3" t="s">
        <v>190</v>
      </c>
      <c r="B93" s="4" t="s">
        <v>268</v>
      </c>
      <c r="C93" s="23">
        <f>C94+C100+C97</f>
        <v>140342620</v>
      </c>
      <c r="D93" s="23">
        <f>D94+D100+D97</f>
        <v>23029912</v>
      </c>
    </row>
    <row r="94" spans="1:4" ht="78.75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.75">
      <c r="A97" s="9" t="s">
        <v>315</v>
      </c>
      <c r="B97" s="9" t="s">
        <v>313</v>
      </c>
      <c r="C97" s="10">
        <f>C98</f>
        <v>117312708</v>
      </c>
      <c r="D97" s="10">
        <f>D98</f>
        <v>0</v>
      </c>
    </row>
    <row r="98" spans="1:4" ht="63">
      <c r="A98" s="9" t="s">
        <v>314</v>
      </c>
      <c r="B98" s="9" t="s">
        <v>312</v>
      </c>
      <c r="C98" s="10">
        <f>C99</f>
        <v>117312708</v>
      </c>
      <c r="D98" s="10">
        <f>D99</f>
        <v>0</v>
      </c>
    </row>
    <row r="99" spans="1:4" ht="63">
      <c r="A99" s="7" t="s">
        <v>316</v>
      </c>
      <c r="B99" s="7" t="s">
        <v>312</v>
      </c>
      <c r="C99" s="1">
        <v>117312708</v>
      </c>
      <c r="D99" s="1">
        <v>0</v>
      </c>
    </row>
    <row r="100" spans="1:4" ht="15.7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7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3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3" hidden="1">
      <c r="A111" s="7" t="s">
        <v>126</v>
      </c>
      <c r="B111" s="7" t="s">
        <v>55</v>
      </c>
      <c r="C111" s="1">
        <v>0</v>
      </c>
      <c r="D111" s="1">
        <v>0</v>
      </c>
    </row>
    <row r="112" spans="1:4" ht="31.5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3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47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3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.7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78.75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3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3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78.75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3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.7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7.25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7.25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7.25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63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63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.75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94.5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94.5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7.25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7.25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3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78.75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.75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.75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110.25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10.25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10.25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63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63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3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7.25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5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7.25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7.25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75" hidden="1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>
      <c r="A185" s="3"/>
      <c r="B185" s="3" t="s">
        <v>85</v>
      </c>
      <c r="C185" s="5">
        <f>C83+C10</f>
        <v>1077411844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2021-11-11T12:21:36Z</cp:lastPrinted>
  <dcterms:created xsi:type="dcterms:W3CDTF">2018-05-24T06:09:51Z</dcterms:created>
  <dcterms:modified xsi:type="dcterms:W3CDTF">2021-11-26T07:16:26Z</dcterms:modified>
</cp:coreProperties>
</file>