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116"/>
  </bookViews>
  <sheets>
    <sheet name="Отчет" sheetId="1" r:id="rId1"/>
  </sheets>
  <definedNames>
    <definedName name="Заголовок">Отчет!$A$1</definedName>
    <definedName name="Лицо0">Отчет!$AD$7</definedName>
    <definedName name="ООО__Управляющая_жилищная_компания___постоянно">Отчет!$AD$7</definedName>
  </definedNames>
  <calcPr calcId="145621"/>
</workbook>
</file>

<file path=xl/calcChain.xml><?xml version="1.0" encoding="utf-8"?>
<calcChain xmlns="http://schemas.openxmlformats.org/spreadsheetml/2006/main">
  <c r="CF285" i="1" l="1"/>
  <c r="CA285" i="1"/>
  <c r="CC90" i="1" s="1"/>
  <c r="CC113" i="1"/>
  <c r="CB78" i="1"/>
  <c r="BW285" i="1"/>
  <c r="BX86" i="1" s="1"/>
  <c r="BX235" i="1"/>
  <c r="CQ285" i="1"/>
  <c r="CS253" i="1" s="1"/>
  <c r="CS228" i="1"/>
  <c r="CS178" i="1"/>
  <c r="CS167" i="1"/>
  <c r="CS60" i="1"/>
  <c r="CS87" i="1"/>
  <c r="CS39" i="1"/>
  <c r="CR93" i="1"/>
  <c r="CR78" i="1"/>
  <c r="CR36" i="1"/>
  <c r="CR53" i="1"/>
  <c r="CR108" i="1"/>
  <c r="CR125" i="1"/>
  <c r="CR138" i="1"/>
  <c r="CR151" i="1"/>
  <c r="CR168" i="1"/>
  <c r="CR170" i="1"/>
  <c r="CR180" i="1"/>
  <c r="CR183" i="1"/>
  <c r="CR194" i="1"/>
  <c r="CR200" i="1"/>
  <c r="CR211" i="1"/>
  <c r="CR212" i="1"/>
  <c r="CR223" i="1"/>
  <c r="CR226" i="1"/>
  <c r="CR236" i="1"/>
  <c r="CR242" i="1"/>
  <c r="CR251" i="1"/>
  <c r="CR252" i="1"/>
  <c r="CR261" i="1"/>
  <c r="CR264" i="1"/>
  <c r="CR273" i="1"/>
  <c r="CR279" i="1"/>
  <c r="CI285" i="1"/>
  <c r="CK253" i="1" s="1"/>
  <c r="CK181" i="1"/>
  <c r="CK101" i="1"/>
  <c r="CK284" i="1"/>
  <c r="CJ122" i="1"/>
  <c r="CJ210" i="1"/>
  <c r="CS281" i="1"/>
  <c r="CM285" i="1"/>
  <c r="CE285" i="1"/>
  <c r="CC243" i="1"/>
  <c r="BS285" i="1"/>
  <c r="BU284" i="1" s="1"/>
  <c r="BU242" i="1"/>
  <c r="BU250" i="1"/>
  <c r="BU217" i="1"/>
  <c r="BU225" i="1"/>
  <c r="BU22" i="1"/>
  <c r="BU30" i="1"/>
  <c r="BU54" i="1"/>
  <c r="BU62" i="1"/>
  <c r="BU280" i="1"/>
  <c r="BU244" i="1"/>
  <c r="BU268" i="1"/>
  <c r="BU219" i="1"/>
  <c r="BU16" i="1"/>
  <c r="BU24" i="1"/>
  <c r="BU48" i="1"/>
  <c r="BU56" i="1"/>
  <c r="BU273" i="1"/>
  <c r="BU279" i="1"/>
  <c r="BU267" i="1"/>
  <c r="BU221" i="1"/>
  <c r="BU26" i="1"/>
  <c r="BU36" i="1"/>
  <c r="BU68" i="1"/>
  <c r="BU78" i="1"/>
  <c r="BU102" i="1"/>
  <c r="BU110" i="1"/>
  <c r="BU134" i="1"/>
  <c r="BU142" i="1"/>
  <c r="BU166" i="1"/>
  <c r="BU174" i="1"/>
  <c r="BU198" i="1"/>
  <c r="BU206" i="1"/>
  <c r="BT275" i="1"/>
  <c r="BT283" i="1"/>
  <c r="BT222" i="1"/>
  <c r="BT230" i="1"/>
  <c r="BT27" i="1"/>
  <c r="BT35" i="1"/>
  <c r="BT59" i="1"/>
  <c r="BT67" i="1"/>
  <c r="BT91" i="1"/>
  <c r="BT99" i="1"/>
  <c r="BT123" i="1"/>
  <c r="BT131" i="1"/>
  <c r="BT155" i="1"/>
  <c r="BT163" i="1"/>
  <c r="BU248" i="1"/>
  <c r="BU259" i="1"/>
  <c r="BU234" i="1"/>
  <c r="BU18" i="1"/>
  <c r="BU50" i="1"/>
  <c r="BU60" i="1"/>
  <c r="BU88" i="1"/>
  <c r="BU96" i="1"/>
  <c r="BU120" i="1"/>
  <c r="BU128" i="1"/>
  <c r="BU152" i="1"/>
  <c r="BU160" i="1"/>
  <c r="BU184" i="1"/>
  <c r="BU192" i="1"/>
  <c r="BT261" i="1"/>
  <c r="BT269" i="1"/>
  <c r="BT249" i="1"/>
  <c r="BT257" i="1"/>
  <c r="BT13" i="1"/>
  <c r="BT21" i="1"/>
  <c r="BT45" i="1"/>
  <c r="BT53" i="1"/>
  <c r="BT77" i="1"/>
  <c r="BT85" i="1"/>
  <c r="BT109" i="1"/>
  <c r="BT117" i="1"/>
  <c r="BT141" i="1"/>
  <c r="BT149" i="1"/>
  <c r="BT173" i="1"/>
  <c r="BT181" i="1"/>
  <c r="BT205" i="1"/>
  <c r="BT213" i="1"/>
  <c r="BU249" i="1"/>
  <c r="BU261" i="1"/>
  <c r="BU236" i="1"/>
  <c r="BU19" i="1"/>
  <c r="BU51" i="1"/>
  <c r="BU61" i="1"/>
  <c r="BU89" i="1"/>
  <c r="BU97" i="1"/>
  <c r="BU121" i="1"/>
  <c r="BU129" i="1"/>
  <c r="BU153" i="1"/>
  <c r="BU161" i="1"/>
  <c r="BU185" i="1"/>
  <c r="BU193" i="1"/>
  <c r="BT262" i="1"/>
  <c r="BT270" i="1"/>
  <c r="BT250" i="1"/>
  <c r="BT258" i="1"/>
  <c r="BU274" i="1"/>
  <c r="BU240" i="1"/>
  <c r="BU215" i="1"/>
  <c r="BU226" i="1"/>
  <c r="BU237" i="1"/>
  <c r="BU20" i="1"/>
  <c r="BU31" i="1"/>
  <c r="BU42" i="1"/>
  <c r="BU52" i="1"/>
  <c r="BU63" i="1"/>
  <c r="BU74" i="1"/>
  <c r="BU82" i="1"/>
  <c r="BU90" i="1"/>
  <c r="BU98" i="1"/>
  <c r="BU106" i="1"/>
  <c r="BU114" i="1"/>
  <c r="BU122" i="1"/>
  <c r="BU130" i="1"/>
  <c r="BU138" i="1"/>
  <c r="BU146" i="1"/>
  <c r="BU154" i="1"/>
  <c r="BU162" i="1"/>
  <c r="BU170" i="1"/>
  <c r="BU178" i="1"/>
  <c r="BU186" i="1"/>
  <c r="BU194" i="1"/>
  <c r="BU202" i="1"/>
  <c r="BU210" i="1"/>
  <c r="BT263" i="1"/>
  <c r="BT271" i="1"/>
  <c r="BT279" i="1"/>
  <c r="BT243" i="1"/>
  <c r="BT251" i="1"/>
  <c r="BT259" i="1"/>
  <c r="BT226" i="1"/>
  <c r="BT234" i="1"/>
  <c r="BT15" i="1"/>
  <c r="BT23" i="1"/>
  <c r="BT31" i="1"/>
  <c r="BT39" i="1"/>
  <c r="BT47" i="1"/>
  <c r="BT55" i="1"/>
  <c r="BT63" i="1"/>
  <c r="BT71" i="1"/>
  <c r="BT79" i="1"/>
  <c r="BT87" i="1"/>
  <c r="BT95" i="1"/>
  <c r="BT103" i="1"/>
  <c r="BU275" i="1"/>
  <c r="BU241" i="1"/>
  <c r="BU253" i="1"/>
  <c r="BU263" i="1"/>
  <c r="BU216" i="1"/>
  <c r="BU228" i="1"/>
  <c r="BU238" i="1"/>
  <c r="BU21" i="1"/>
  <c r="BU33" i="1"/>
  <c r="BU43" i="1"/>
  <c r="BU53" i="1"/>
  <c r="BU65" i="1"/>
  <c r="BU75" i="1"/>
  <c r="BU83" i="1"/>
  <c r="BU91" i="1"/>
  <c r="BU99" i="1"/>
  <c r="BU107" i="1"/>
  <c r="BU115" i="1"/>
  <c r="BU123" i="1"/>
  <c r="BU131" i="1"/>
  <c r="BU139" i="1"/>
  <c r="BU147" i="1"/>
  <c r="BU155" i="1"/>
  <c r="BU163" i="1"/>
  <c r="BU171" i="1"/>
  <c r="BU179" i="1"/>
  <c r="BU187" i="1"/>
  <c r="BU195" i="1"/>
  <c r="BU203" i="1"/>
  <c r="BU211" i="1"/>
  <c r="BT264" i="1"/>
  <c r="BT272" i="1"/>
  <c r="BT280" i="1"/>
  <c r="BT244" i="1"/>
  <c r="BT252" i="1"/>
  <c r="BT260" i="1"/>
  <c r="BT227" i="1"/>
  <c r="BT235" i="1"/>
  <c r="BT16" i="1"/>
  <c r="BT24" i="1"/>
  <c r="BT32" i="1"/>
  <c r="BT40" i="1"/>
  <c r="BT48" i="1"/>
  <c r="BT56" i="1"/>
  <c r="BT64" i="1"/>
  <c r="BT72" i="1"/>
  <c r="BT80" i="1"/>
  <c r="BT88" i="1"/>
  <c r="BT96" i="1"/>
  <c r="BT104" i="1"/>
  <c r="BT112" i="1"/>
  <c r="BT120" i="1"/>
  <c r="BT128" i="1"/>
  <c r="BT136" i="1"/>
  <c r="BT144" i="1"/>
  <c r="BT152" i="1"/>
  <c r="BT160" i="1"/>
  <c r="BT168" i="1"/>
  <c r="BT176" i="1"/>
  <c r="BT184" i="1"/>
  <c r="BT192" i="1"/>
  <c r="BT200" i="1"/>
  <c r="BU254" i="1"/>
  <c r="BU222" i="1"/>
  <c r="BU25" i="1"/>
  <c r="BU55" i="1"/>
  <c r="BU79" i="1"/>
  <c r="BU101" i="1"/>
  <c r="BU124" i="1"/>
  <c r="BU143" i="1"/>
  <c r="BU165" i="1"/>
  <c r="BU188" i="1"/>
  <c r="BU207" i="1"/>
  <c r="BT274" i="1"/>
  <c r="BT253" i="1"/>
  <c r="BT231" i="1"/>
  <c r="BT22" i="1"/>
  <c r="BT38" i="1"/>
  <c r="BT54" i="1"/>
  <c r="BT70" i="1"/>
  <c r="BT86" i="1"/>
  <c r="BT102" i="1"/>
  <c r="BT116" i="1"/>
  <c r="BT129" i="1"/>
  <c r="BT142" i="1"/>
  <c r="BT154" i="1"/>
  <c r="BT167" i="1"/>
  <c r="BT178" i="1"/>
  <c r="BT188" i="1"/>
  <c r="BT199" i="1"/>
  <c r="BT209" i="1"/>
  <c r="BT218" i="1"/>
  <c r="BU276" i="1"/>
  <c r="BU257" i="1"/>
  <c r="BU230" i="1"/>
  <c r="BU34" i="1"/>
  <c r="BU59" i="1"/>
  <c r="BU85" i="1"/>
  <c r="BU108" i="1"/>
  <c r="BU127" i="1"/>
  <c r="BU149" i="1"/>
  <c r="BU172" i="1"/>
  <c r="BU191" i="1"/>
  <c r="BU213" i="1"/>
  <c r="BT281" i="1"/>
  <c r="BT256" i="1"/>
  <c r="BT237" i="1"/>
  <c r="BT26" i="1"/>
  <c r="BT42" i="1"/>
  <c r="BT58" i="1"/>
  <c r="BT74" i="1"/>
  <c r="BT90" i="1"/>
  <c r="BT106" i="1"/>
  <c r="BT119" i="1"/>
  <c r="BT132" i="1"/>
  <c r="BT145" i="1"/>
  <c r="BT158" i="1"/>
  <c r="BT170" i="1"/>
  <c r="BT180" i="1"/>
  <c r="BT191" i="1"/>
  <c r="BT202" i="1"/>
  <c r="BT211" i="1"/>
  <c r="BU277" i="1"/>
  <c r="BU264" i="1"/>
  <c r="BU232" i="1"/>
  <c r="BU35" i="1"/>
  <c r="BU66" i="1"/>
  <c r="BU87" i="1"/>
  <c r="BU109" i="1"/>
  <c r="BU132" i="1"/>
  <c r="BU151" i="1"/>
  <c r="BU173" i="1"/>
  <c r="BU196" i="1"/>
  <c r="BT284" i="1"/>
  <c r="BT282" i="1"/>
  <c r="BT220" i="1"/>
  <c r="BT239" i="1"/>
  <c r="BT28" i="1"/>
  <c r="BT44" i="1"/>
  <c r="BT60" i="1"/>
  <c r="BT76" i="1"/>
  <c r="BT92" i="1"/>
  <c r="BT108" i="1"/>
  <c r="BT121" i="1"/>
  <c r="BT134" i="1"/>
  <c r="BT146" i="1"/>
  <c r="BT159" i="1"/>
  <c r="BT171" i="1"/>
  <c r="BT182" i="1"/>
  <c r="BT193" i="1"/>
  <c r="BT203" i="1"/>
  <c r="BT212" i="1"/>
  <c r="BU281" i="1"/>
  <c r="BU265" i="1"/>
  <c r="BU239" i="1"/>
  <c r="BU37" i="1"/>
  <c r="BU67" i="1"/>
  <c r="BU92" i="1"/>
  <c r="BU111" i="1"/>
  <c r="BU133" i="1"/>
  <c r="BU156" i="1"/>
  <c r="BU175" i="1"/>
  <c r="BU197" i="1"/>
  <c r="BT265" i="1"/>
  <c r="BT240" i="1"/>
  <c r="BT221" i="1"/>
  <c r="BT14" i="1"/>
  <c r="BT30" i="1"/>
  <c r="BT46" i="1"/>
  <c r="BT62" i="1"/>
  <c r="BT78" i="1"/>
  <c r="BT94" i="1"/>
  <c r="BT110" i="1"/>
  <c r="BT122" i="1"/>
  <c r="BT135" i="1"/>
  <c r="BT148" i="1"/>
  <c r="BT161" i="1"/>
  <c r="BT172" i="1"/>
  <c r="BT183" i="1"/>
  <c r="BT194" i="1"/>
  <c r="BT204" i="1"/>
  <c r="BT214" i="1"/>
  <c r="BU243" i="1"/>
  <c r="BU269" i="1"/>
  <c r="BU13" i="1"/>
  <c r="BU44" i="1"/>
  <c r="BU69" i="1"/>
  <c r="BU93" i="1"/>
  <c r="BU116" i="1"/>
  <c r="BU135" i="1"/>
  <c r="BU157" i="1"/>
  <c r="BU180" i="1"/>
  <c r="BU199" i="1"/>
  <c r="BT266" i="1"/>
  <c r="BT245" i="1"/>
  <c r="BT223" i="1"/>
  <c r="BT17" i="1"/>
  <c r="BT33" i="1"/>
  <c r="BT49" i="1"/>
  <c r="BT65" i="1"/>
  <c r="BT81" i="1"/>
  <c r="BT97" i="1"/>
  <c r="BT111" i="1"/>
  <c r="BT124" i="1"/>
  <c r="BT137" i="1"/>
  <c r="BT150" i="1"/>
  <c r="BT162" i="1"/>
  <c r="BT174" i="1"/>
  <c r="BT185" i="1"/>
  <c r="BT195" i="1"/>
  <c r="BT206" i="1"/>
  <c r="BT215" i="1"/>
  <c r="BY271" i="1"/>
  <c r="BY279" i="1"/>
  <c r="BY243" i="1"/>
  <c r="BY251" i="1"/>
  <c r="BY259" i="1"/>
  <c r="BY267" i="1"/>
  <c r="BY229" i="1"/>
  <c r="BY237" i="1"/>
  <c r="BY203" i="1"/>
  <c r="BY211" i="1"/>
  <c r="BY219" i="1"/>
  <c r="BY161" i="1"/>
  <c r="BY169" i="1"/>
  <c r="BY177" i="1"/>
  <c r="BY185" i="1"/>
  <c r="BY193" i="1"/>
  <c r="BY127" i="1"/>
  <c r="BY275" i="1"/>
  <c r="BY283" i="1"/>
  <c r="BY247" i="1"/>
  <c r="BY255" i="1"/>
  <c r="BY263" i="1"/>
  <c r="BY225" i="1"/>
  <c r="BY233" i="1"/>
  <c r="BY199" i="1"/>
  <c r="BY207" i="1"/>
  <c r="BY215" i="1"/>
  <c r="BY223" i="1"/>
  <c r="BY165" i="1"/>
  <c r="BY173" i="1"/>
  <c r="BY181" i="1"/>
  <c r="BY189" i="1"/>
  <c r="BY197" i="1"/>
  <c r="BY131" i="1"/>
  <c r="BY280" i="1"/>
  <c r="BY246" i="1"/>
  <c r="BY257" i="1"/>
  <c r="BY268" i="1"/>
  <c r="BY232" i="1"/>
  <c r="BY201" i="1"/>
  <c r="BY212" i="1"/>
  <c r="BY222" i="1"/>
  <c r="BY167" i="1"/>
  <c r="BY178" i="1"/>
  <c r="BY188" i="1"/>
  <c r="BY125" i="1"/>
  <c r="BY135" i="1"/>
  <c r="BY143" i="1"/>
  <c r="BY151" i="1"/>
  <c r="BY84" i="1"/>
  <c r="BY272" i="1"/>
  <c r="BY282" i="1"/>
  <c r="BY249" i="1"/>
  <c r="BY260" i="1"/>
  <c r="BY270" i="1"/>
  <c r="BY235" i="1"/>
  <c r="BY204" i="1"/>
  <c r="BY214" i="1"/>
  <c r="BY159" i="1"/>
  <c r="BY170" i="1"/>
  <c r="BY180" i="1"/>
  <c r="BY191" i="1"/>
  <c r="BY128" i="1"/>
  <c r="BY137" i="1"/>
  <c r="BY145" i="1"/>
  <c r="BY153" i="1"/>
  <c r="BY86" i="1"/>
  <c r="BY94" i="1"/>
  <c r="BY102" i="1"/>
  <c r="BY110" i="1"/>
  <c r="BY118" i="1"/>
  <c r="BY58" i="1"/>
  <c r="BY66" i="1"/>
  <c r="BY74" i="1"/>
  <c r="BY82" i="1"/>
  <c r="BY19" i="1"/>
  <c r="BY27" i="1"/>
  <c r="BY35" i="1"/>
  <c r="BY43" i="1"/>
  <c r="BY51" i="1"/>
  <c r="BX265" i="1"/>
  <c r="BX273" i="1"/>
  <c r="BX281" i="1"/>
  <c r="BX240" i="1"/>
  <c r="BX248" i="1"/>
  <c r="BY273" i="1"/>
  <c r="BY284" i="1"/>
  <c r="BY250" i="1"/>
  <c r="BY261" i="1"/>
  <c r="BY226" i="1"/>
  <c r="BY236" i="1"/>
  <c r="BY205" i="1"/>
  <c r="BY216" i="1"/>
  <c r="BY160" i="1"/>
  <c r="BY171" i="1"/>
  <c r="BY182" i="1"/>
  <c r="BY192" i="1"/>
  <c r="BY129" i="1"/>
  <c r="BY138" i="1"/>
  <c r="BY146" i="1"/>
  <c r="BY154" i="1"/>
  <c r="BY87" i="1"/>
  <c r="BY95" i="1"/>
  <c r="BY103" i="1"/>
  <c r="BY274" i="1"/>
  <c r="BY241" i="1"/>
  <c r="BY252" i="1"/>
  <c r="BY262" i="1"/>
  <c r="BY227" i="1"/>
  <c r="BY238" i="1"/>
  <c r="BY206" i="1"/>
  <c r="BY217" i="1"/>
  <c r="BY162" i="1"/>
  <c r="BY172" i="1"/>
  <c r="BY183" i="1"/>
  <c r="BY194" i="1"/>
  <c r="BY130" i="1"/>
  <c r="BY139" i="1"/>
  <c r="BY147" i="1"/>
  <c r="BY155" i="1"/>
  <c r="BY88" i="1"/>
  <c r="BY96" i="1"/>
  <c r="BY104" i="1"/>
  <c r="BY276" i="1"/>
  <c r="BY242" i="1"/>
  <c r="BY253" i="1"/>
  <c r="BY264" i="1"/>
  <c r="BY228" i="1"/>
  <c r="BY239" i="1"/>
  <c r="BY208" i="1"/>
  <c r="BY218" i="1"/>
  <c r="BY163" i="1"/>
  <c r="BY174" i="1"/>
  <c r="BY184" i="1"/>
  <c r="BY195" i="1"/>
  <c r="BY132" i="1"/>
  <c r="BY140" i="1"/>
  <c r="BY148" i="1"/>
  <c r="BY156" i="1"/>
  <c r="BY89" i="1"/>
  <c r="BY97" i="1"/>
  <c r="BY105" i="1"/>
  <c r="BY113" i="1"/>
  <c r="BY121" i="1"/>
  <c r="BY61" i="1"/>
  <c r="BY69" i="1"/>
  <c r="BY77" i="1"/>
  <c r="BY14" i="1"/>
  <c r="BY22" i="1"/>
  <c r="BY30" i="1"/>
  <c r="BY38" i="1"/>
  <c r="BY46" i="1"/>
  <c r="BY54" i="1"/>
  <c r="BX268" i="1"/>
  <c r="BX276" i="1"/>
  <c r="BX284" i="1"/>
  <c r="BX243" i="1"/>
  <c r="BY254" i="1"/>
  <c r="BY234" i="1"/>
  <c r="BY221" i="1"/>
  <c r="BY186" i="1"/>
  <c r="BY136" i="1"/>
  <c r="BY158" i="1"/>
  <c r="BY100" i="1"/>
  <c r="BY114" i="1"/>
  <c r="BY124" i="1"/>
  <c r="BY67" i="1"/>
  <c r="BY78" i="1"/>
  <c r="BY17" i="1"/>
  <c r="BY28" i="1"/>
  <c r="BY39" i="1"/>
  <c r="BY49" i="1"/>
  <c r="BX266" i="1"/>
  <c r="BX277" i="1"/>
  <c r="BX238" i="1"/>
  <c r="BX249" i="1"/>
  <c r="BX257" i="1"/>
  <c r="BX214" i="1"/>
  <c r="BX222" i="1"/>
  <c r="BX230" i="1"/>
  <c r="BX201" i="1"/>
  <c r="BX209" i="1"/>
  <c r="BX170" i="1"/>
  <c r="BX178" i="1"/>
  <c r="BX186" i="1"/>
  <c r="BX194" i="1"/>
  <c r="BX16" i="1"/>
  <c r="BX24" i="1"/>
  <c r="BX32" i="1"/>
  <c r="BX40" i="1"/>
  <c r="BX48" i="1"/>
  <c r="BX56" i="1"/>
  <c r="BX64" i="1"/>
  <c r="BX72" i="1"/>
  <c r="BX80" i="1"/>
  <c r="BX88" i="1"/>
  <c r="BX96" i="1"/>
  <c r="BX104" i="1"/>
  <c r="BX112" i="1"/>
  <c r="BX120" i="1"/>
  <c r="BX128" i="1"/>
  <c r="BX136" i="1"/>
  <c r="BX144" i="1"/>
  <c r="BX152" i="1"/>
  <c r="BX160" i="1"/>
  <c r="BY277" i="1"/>
  <c r="BY258" i="1"/>
  <c r="BY200" i="1"/>
  <c r="BY164" i="1"/>
  <c r="BY190" i="1"/>
  <c r="BY142" i="1"/>
  <c r="BY90" i="1"/>
  <c r="BY106" i="1"/>
  <c r="BY116" i="1"/>
  <c r="BY59" i="1"/>
  <c r="BY70" i="1"/>
  <c r="BY80" i="1"/>
  <c r="BY20" i="1"/>
  <c r="BY31" i="1"/>
  <c r="BY41" i="1"/>
  <c r="BY52" i="1"/>
  <c r="BX269" i="1"/>
  <c r="BX279" i="1"/>
  <c r="BX241" i="1"/>
  <c r="BX251" i="1"/>
  <c r="BX259" i="1"/>
  <c r="BX216" i="1"/>
  <c r="BX224" i="1"/>
  <c r="BX232" i="1"/>
  <c r="BX203" i="1"/>
  <c r="BX211" i="1"/>
  <c r="BX172" i="1"/>
  <c r="BX180" i="1"/>
  <c r="BX188" i="1"/>
  <c r="BX196" i="1"/>
  <c r="BX18" i="1"/>
  <c r="BX26" i="1"/>
  <c r="BX34" i="1"/>
  <c r="BX42" i="1"/>
  <c r="BX50" i="1"/>
  <c r="BX58" i="1"/>
  <c r="BX66" i="1"/>
  <c r="BX74" i="1"/>
  <c r="BX82" i="1"/>
  <c r="BX90" i="1"/>
  <c r="BX98" i="1"/>
  <c r="BX106" i="1"/>
  <c r="BX114" i="1"/>
  <c r="BX122" i="1"/>
  <c r="BX130" i="1"/>
  <c r="BX138" i="1"/>
  <c r="BX146" i="1"/>
  <c r="BX154" i="1"/>
  <c r="BX162" i="1"/>
  <c r="BY278" i="1"/>
  <c r="BY265" i="1"/>
  <c r="BY202" i="1"/>
  <c r="BY166" i="1"/>
  <c r="BY196" i="1"/>
  <c r="BY144" i="1"/>
  <c r="BY91" i="1"/>
  <c r="BY107" i="1"/>
  <c r="BY117" i="1"/>
  <c r="BY60" i="1"/>
  <c r="BY71" i="1"/>
  <c r="BY81" i="1"/>
  <c r="BY21" i="1"/>
  <c r="BY32" i="1"/>
  <c r="BY42" i="1"/>
  <c r="BY53" i="1"/>
  <c r="BX270" i="1"/>
  <c r="BX280" i="1"/>
  <c r="BX242" i="1"/>
  <c r="BX252" i="1"/>
  <c r="BX260" i="1"/>
  <c r="BX217" i="1"/>
  <c r="BX225" i="1"/>
  <c r="BX233" i="1"/>
  <c r="BX204" i="1"/>
  <c r="BX212" i="1"/>
  <c r="BX173" i="1"/>
  <c r="BX181" i="1"/>
  <c r="BX189" i="1"/>
  <c r="BX197" i="1"/>
  <c r="BX19" i="1"/>
  <c r="BX27" i="1"/>
  <c r="BX35" i="1"/>
  <c r="BX43" i="1"/>
  <c r="BX51" i="1"/>
  <c r="BX59" i="1"/>
  <c r="BX67" i="1"/>
  <c r="BX75" i="1"/>
  <c r="BX83" i="1"/>
  <c r="BX91" i="1"/>
  <c r="BX99" i="1"/>
  <c r="BX107" i="1"/>
  <c r="BX115" i="1"/>
  <c r="BX123" i="1"/>
  <c r="BX131" i="1"/>
  <c r="BX139" i="1"/>
  <c r="BX147" i="1"/>
  <c r="BX155" i="1"/>
  <c r="BX163" i="1"/>
  <c r="BY281" i="1"/>
  <c r="BY266" i="1"/>
  <c r="BY209" i="1"/>
  <c r="BY168" i="1"/>
  <c r="BY198" i="1"/>
  <c r="BY149" i="1"/>
  <c r="BY92" i="1"/>
  <c r="BY108" i="1"/>
  <c r="BY119" i="1"/>
  <c r="BY62" i="1"/>
  <c r="BY72" i="1"/>
  <c r="BY83" i="1"/>
  <c r="BY23" i="1"/>
  <c r="BY33" i="1"/>
  <c r="BY44" i="1"/>
  <c r="BY55" i="1"/>
  <c r="BX271" i="1"/>
  <c r="BX282" i="1"/>
  <c r="BX244" i="1"/>
  <c r="BX253" i="1"/>
  <c r="BX261" i="1"/>
  <c r="BX218" i="1"/>
  <c r="BX226" i="1"/>
  <c r="BX234" i="1"/>
  <c r="BX205" i="1"/>
  <c r="BX166" i="1"/>
  <c r="BX174" i="1"/>
  <c r="BX182" i="1"/>
  <c r="BX190" i="1"/>
  <c r="BX198" i="1"/>
  <c r="BX20" i="1"/>
  <c r="BX28" i="1"/>
  <c r="BX36" i="1"/>
  <c r="BX44" i="1"/>
  <c r="BX52" i="1"/>
  <c r="BX60" i="1"/>
  <c r="BX68" i="1"/>
  <c r="BX76" i="1"/>
  <c r="BY256" i="1"/>
  <c r="BY224" i="1"/>
  <c r="BY141" i="1"/>
  <c r="BY101" i="1"/>
  <c r="BY57" i="1"/>
  <c r="BY79" i="1"/>
  <c r="BY29" i="1"/>
  <c r="BY50" i="1"/>
  <c r="BX278" i="1"/>
  <c r="BX250" i="1"/>
  <c r="BX215" i="1"/>
  <c r="BX231" i="1"/>
  <c r="BX210" i="1"/>
  <c r="BX179" i="1"/>
  <c r="BX195" i="1"/>
  <c r="BX25" i="1"/>
  <c r="BX41" i="1"/>
  <c r="BX57" i="1"/>
  <c r="BX73" i="1"/>
  <c r="BX87" i="1"/>
  <c r="BX101" i="1"/>
  <c r="BX113" i="1"/>
  <c r="BX126" i="1"/>
  <c r="BX140" i="1"/>
  <c r="BX151" i="1"/>
  <c r="BX165" i="1"/>
  <c r="BY230" i="1"/>
  <c r="BY176" i="1"/>
  <c r="BY152" i="1"/>
  <c r="BY111" i="1"/>
  <c r="BY64" i="1"/>
  <c r="BY15" i="1"/>
  <c r="BY36" i="1"/>
  <c r="BY12" i="1"/>
  <c r="BX236" i="1"/>
  <c r="BX255" i="1"/>
  <c r="BX220" i="1"/>
  <c r="BX199" i="1"/>
  <c r="BX168" i="1"/>
  <c r="BX184" i="1"/>
  <c r="BX14" i="1"/>
  <c r="BX30" i="1"/>
  <c r="BX46" i="1"/>
  <c r="BX62" i="1"/>
  <c r="BX78" i="1"/>
  <c r="BX92" i="1"/>
  <c r="BX103" i="1"/>
  <c r="BX117" i="1"/>
  <c r="BX129" i="1"/>
  <c r="BX142" i="1"/>
  <c r="BX156" i="1"/>
  <c r="BY231" i="1"/>
  <c r="BY179" i="1"/>
  <c r="BY157" i="1"/>
  <c r="BY112" i="1"/>
  <c r="BY65" i="1"/>
  <c r="BY16" i="1"/>
  <c r="BY37" i="1"/>
  <c r="BX264" i="1"/>
  <c r="BX237" i="1"/>
  <c r="BX256" i="1"/>
  <c r="BX221" i="1"/>
  <c r="BX200" i="1"/>
  <c r="BX169" i="1"/>
  <c r="BX185" i="1"/>
  <c r="BX15" i="1"/>
  <c r="BX31" i="1"/>
  <c r="BX47" i="1"/>
  <c r="BX63" i="1"/>
  <c r="BX79" i="1"/>
  <c r="BX93" i="1"/>
  <c r="BX105" i="1"/>
  <c r="BX118" i="1"/>
  <c r="BX132" i="1"/>
  <c r="BX143" i="1"/>
  <c r="BX157" i="1"/>
  <c r="BY240" i="1"/>
  <c r="BY187" i="1"/>
  <c r="BY85" i="1"/>
  <c r="BY115" i="1"/>
  <c r="BY68" i="1"/>
  <c r="BY18" i="1"/>
  <c r="BY40" i="1"/>
  <c r="BX267" i="1"/>
  <c r="BX239" i="1"/>
  <c r="BX258" i="1"/>
  <c r="BX223" i="1"/>
  <c r="BX202" i="1"/>
  <c r="BX171" i="1"/>
  <c r="BX187" i="1"/>
  <c r="BX17" i="1"/>
  <c r="BX33" i="1"/>
  <c r="BX49" i="1"/>
  <c r="BX65" i="1"/>
  <c r="BX81" i="1"/>
  <c r="BX94" i="1"/>
  <c r="BX108" i="1"/>
  <c r="BX119" i="1"/>
  <c r="BX133" i="1"/>
  <c r="BX145" i="1"/>
  <c r="BX158" i="1"/>
  <c r="BY244" i="1"/>
  <c r="BY210" i="1"/>
  <c r="BY126" i="1"/>
  <c r="BY93" i="1"/>
  <c r="BY120" i="1"/>
  <c r="BY73" i="1"/>
  <c r="BY24" i="1"/>
  <c r="BY45" i="1"/>
  <c r="BX272" i="1"/>
  <c r="BX245" i="1"/>
  <c r="BX262" i="1"/>
  <c r="BX227" i="1"/>
  <c r="BX206" i="1"/>
  <c r="BX175" i="1"/>
  <c r="BX191" i="1"/>
  <c r="BX21" i="1"/>
  <c r="BX37" i="1"/>
  <c r="BX53" i="1"/>
  <c r="BX69" i="1"/>
  <c r="BX84" i="1"/>
  <c r="BX95" i="1"/>
  <c r="BX109" i="1"/>
  <c r="BX121" i="1"/>
  <c r="BX134" i="1"/>
  <c r="BX148" i="1"/>
  <c r="BX159" i="1"/>
  <c r="BY220" i="1"/>
  <c r="BY122" i="1"/>
  <c r="BY34" i="1"/>
  <c r="BX247" i="1"/>
  <c r="BX207" i="1"/>
  <c r="BX13" i="1"/>
  <c r="BX55" i="1"/>
  <c r="BX97" i="1"/>
  <c r="BX127" i="1"/>
  <c r="BX164" i="1"/>
  <c r="BY133" i="1"/>
  <c r="BY63" i="1"/>
  <c r="BY48" i="1"/>
  <c r="BX263" i="1"/>
  <c r="BX167" i="1"/>
  <c r="BX23" i="1"/>
  <c r="BX70" i="1"/>
  <c r="BX102" i="1"/>
  <c r="BX137" i="1"/>
  <c r="BY134" i="1"/>
  <c r="BY75" i="1"/>
  <c r="BY56" i="1"/>
  <c r="BX213" i="1"/>
  <c r="BX176" i="1"/>
  <c r="BX29" i="1"/>
  <c r="BX71" i="1"/>
  <c r="BX110" i="1"/>
  <c r="BX141" i="1"/>
  <c r="BY245" i="1"/>
  <c r="BY150" i="1"/>
  <c r="BY76" i="1"/>
  <c r="BX274" i="1"/>
  <c r="BX219" i="1"/>
  <c r="BX177" i="1"/>
  <c r="BX38" i="1"/>
  <c r="BX77" i="1"/>
  <c r="BX111" i="1"/>
  <c r="BX149" i="1"/>
  <c r="BY248" i="1"/>
  <c r="BY98" i="1"/>
  <c r="BY13" i="1"/>
  <c r="BX275" i="1"/>
  <c r="BX228" i="1"/>
  <c r="BX183" i="1"/>
  <c r="BX39" i="1"/>
  <c r="BX85" i="1"/>
  <c r="BX116" i="1"/>
  <c r="BX150" i="1"/>
  <c r="CJ266" i="1"/>
  <c r="CJ186" i="1"/>
  <c r="CJ114" i="1"/>
  <c r="CJ42" i="1"/>
  <c r="CK45" i="1"/>
  <c r="CK117" i="1"/>
  <c r="CK189" i="1"/>
  <c r="CK261" i="1"/>
  <c r="CR277" i="1"/>
  <c r="CR268" i="1"/>
  <c r="CR259" i="1"/>
  <c r="CR250" i="1"/>
  <c r="CR241" i="1"/>
  <c r="CR231" i="1"/>
  <c r="CR220" i="1"/>
  <c r="CR210" i="1"/>
  <c r="CR199" i="1"/>
  <c r="CR188" i="1"/>
  <c r="CR178" i="1"/>
  <c r="CR167" i="1"/>
  <c r="CR156" i="1"/>
  <c r="CR146" i="1"/>
  <c r="CR135" i="1"/>
  <c r="CR124" i="1"/>
  <c r="CR114" i="1"/>
  <c r="CR103" i="1"/>
  <c r="CR51" i="1"/>
  <c r="CR35" i="1"/>
  <c r="CR88" i="1"/>
  <c r="CR69" i="1"/>
  <c r="CS56" i="1"/>
  <c r="CS34" i="1"/>
  <c r="CS15" i="1"/>
  <c r="CS77" i="1"/>
  <c r="CS133" i="1"/>
  <c r="CS111" i="1"/>
  <c r="CS155" i="1"/>
  <c r="CS189" i="1"/>
  <c r="CS217" i="1"/>
  <c r="CS238" i="1"/>
  <c r="CS271" i="1"/>
  <c r="CS249" i="1"/>
  <c r="BT208" i="1"/>
  <c r="BT179" i="1"/>
  <c r="BT151" i="1"/>
  <c r="BT114" i="1"/>
  <c r="BT73" i="1"/>
  <c r="BT34" i="1"/>
  <c r="BT248" i="1"/>
  <c r="BU189" i="1"/>
  <c r="BU140" i="1"/>
  <c r="BU77" i="1"/>
  <c r="BU229" i="1"/>
  <c r="BX153" i="1"/>
  <c r="BX54" i="1"/>
  <c r="BX254" i="1"/>
  <c r="BY99" i="1"/>
  <c r="BT228" i="1"/>
  <c r="CS59" i="1"/>
  <c r="CS157" i="1"/>
  <c r="CS195" i="1"/>
  <c r="CS168" i="1"/>
  <c r="CS240" i="1"/>
  <c r="CS219" i="1"/>
  <c r="CS250" i="1"/>
  <c r="BT210" i="1"/>
  <c r="BT186" i="1"/>
  <c r="BT153" i="1"/>
  <c r="BT118" i="1"/>
  <c r="BT82" i="1"/>
  <c r="BT36" i="1"/>
  <c r="BT254" i="1"/>
  <c r="BU204" i="1"/>
  <c r="BU141" i="1"/>
  <c r="BU84" i="1"/>
  <c r="BU17" i="1"/>
  <c r="BX161" i="1"/>
  <c r="BX61" i="1"/>
  <c r="BX229" i="1"/>
  <c r="BY109" i="1"/>
  <c r="CJ250" i="1"/>
  <c r="CJ178" i="1"/>
  <c r="CJ106" i="1"/>
  <c r="CJ34" i="1"/>
  <c r="CK53" i="1"/>
  <c r="CK125" i="1"/>
  <c r="CK197" i="1"/>
  <c r="CK277" i="1"/>
  <c r="CR276" i="1"/>
  <c r="CR267" i="1"/>
  <c r="CR258" i="1"/>
  <c r="CR249" i="1"/>
  <c r="CR240" i="1"/>
  <c r="CR229" i="1"/>
  <c r="CR219" i="1"/>
  <c r="CR208" i="1"/>
  <c r="CR197" i="1"/>
  <c r="CR187" i="1"/>
  <c r="CR176" i="1"/>
  <c r="CR165" i="1"/>
  <c r="CR155" i="1"/>
  <c r="CR144" i="1"/>
  <c r="CR133" i="1"/>
  <c r="CR123" i="1"/>
  <c r="CR112" i="1"/>
  <c r="CR101" i="1"/>
  <c r="CR46" i="1"/>
  <c r="CR30" i="1"/>
  <c r="CR86" i="1"/>
  <c r="CR64" i="1"/>
  <c r="CS55" i="1"/>
  <c r="CS32" i="1"/>
  <c r="CS95" i="1"/>
  <c r="CS76" i="1"/>
  <c r="CS131" i="1"/>
  <c r="CS106" i="1"/>
  <c r="CS154" i="1"/>
  <c r="CS187" i="1"/>
  <c r="CS212" i="1"/>
  <c r="CS237" i="1"/>
  <c r="CS269" i="1"/>
  <c r="CS284" i="1"/>
  <c r="BT207" i="1"/>
  <c r="BT177" i="1"/>
  <c r="BT143" i="1"/>
  <c r="BT113" i="1"/>
  <c r="BT68" i="1"/>
  <c r="BT25" i="1"/>
  <c r="BT246" i="1"/>
  <c r="BU183" i="1"/>
  <c r="BU125" i="1"/>
  <c r="BU76" i="1"/>
  <c r="BU220" i="1"/>
  <c r="BX135" i="1"/>
  <c r="BX45" i="1"/>
  <c r="BX246" i="1"/>
  <c r="BY175" i="1"/>
  <c r="BT41" i="1"/>
  <c r="CJ242" i="1"/>
  <c r="CJ170" i="1"/>
  <c r="CJ98" i="1"/>
  <c r="CJ26" i="1"/>
  <c r="CK61" i="1"/>
  <c r="CK133" i="1"/>
  <c r="CR283" i="1"/>
  <c r="CR275" i="1"/>
  <c r="CR266" i="1"/>
  <c r="CR257" i="1"/>
  <c r="CR248" i="1"/>
  <c r="CR239" i="1"/>
  <c r="CR228" i="1"/>
  <c r="CR218" i="1"/>
  <c r="CR207" i="1"/>
  <c r="CR196" i="1"/>
  <c r="CR186" i="1"/>
  <c r="CR175" i="1"/>
  <c r="CR164" i="1"/>
  <c r="CR154" i="1"/>
  <c r="CR143" i="1"/>
  <c r="CR132" i="1"/>
  <c r="CR122" i="1"/>
  <c r="CR111" i="1"/>
  <c r="CR100" i="1"/>
  <c r="CR45" i="1"/>
  <c r="CR29" i="1"/>
  <c r="CR85" i="1"/>
  <c r="CR62" i="1"/>
  <c r="CS50" i="1"/>
  <c r="CS31" i="1"/>
  <c r="CS93" i="1"/>
  <c r="CS71" i="1"/>
  <c r="CS130" i="1"/>
  <c r="CS103" i="1"/>
  <c r="CS148" i="1"/>
  <c r="CS186" i="1"/>
  <c r="CS209" i="1"/>
  <c r="CS231" i="1"/>
  <c r="CS267" i="1"/>
  <c r="CS282" i="1"/>
  <c r="BT201" i="1"/>
  <c r="BT175" i="1"/>
  <c r="BT140" i="1"/>
  <c r="BT105" i="1"/>
  <c r="BT66" i="1"/>
  <c r="BT20" i="1"/>
  <c r="BT276" i="1"/>
  <c r="BU181" i="1"/>
  <c r="BU119" i="1"/>
  <c r="BU57" i="1"/>
  <c r="BU218" i="1"/>
  <c r="BX125" i="1"/>
  <c r="BX22" i="1"/>
  <c r="BX283" i="1"/>
  <c r="BY213" i="1"/>
  <c r="BT84" i="1"/>
  <c r="CK275" i="1"/>
  <c r="CK269" i="1"/>
  <c r="CK205" i="1"/>
  <c r="CK141" i="1"/>
  <c r="CK77" i="1"/>
  <c r="CK13" i="1"/>
  <c r="CJ66" i="1"/>
  <c r="CJ130" i="1"/>
  <c r="CJ194" i="1"/>
  <c r="CJ258" i="1"/>
  <c r="CJ234" i="1"/>
  <c r="CJ162" i="1"/>
  <c r="CJ90" i="1"/>
  <c r="CJ18" i="1"/>
  <c r="CK69" i="1"/>
  <c r="CK149" i="1"/>
  <c r="CK221" i="1"/>
  <c r="CR284" i="1"/>
  <c r="CR274" i="1"/>
  <c r="CR265" i="1"/>
  <c r="CR256" i="1"/>
  <c r="CR247" i="1"/>
  <c r="CR237" i="1"/>
  <c r="CR227" i="1"/>
  <c r="CR216" i="1"/>
  <c r="CR205" i="1"/>
  <c r="CR195" i="1"/>
  <c r="CR184" i="1"/>
  <c r="CR173" i="1"/>
  <c r="CR163" i="1"/>
  <c r="CR152" i="1"/>
  <c r="CR141" i="1"/>
  <c r="CR131" i="1"/>
  <c r="CR120" i="1"/>
  <c r="CR109" i="1"/>
  <c r="CR99" i="1"/>
  <c r="CR44" i="1"/>
  <c r="CR28" i="1"/>
  <c r="CR80" i="1"/>
  <c r="CR61" i="1"/>
  <c r="CS48" i="1"/>
  <c r="CS26" i="1"/>
  <c r="CS92" i="1"/>
  <c r="CS69" i="1"/>
  <c r="CS124" i="1"/>
  <c r="CS102" i="1"/>
  <c r="CS146" i="1"/>
  <c r="CS180" i="1"/>
  <c r="CS208" i="1"/>
  <c r="CS229" i="1"/>
  <c r="CS262" i="1"/>
  <c r="BT198" i="1"/>
  <c r="BT169" i="1"/>
  <c r="BT138" i="1"/>
  <c r="BT100" i="1"/>
  <c r="BT57" i="1"/>
  <c r="BT18" i="1"/>
  <c r="BT273" i="1"/>
  <c r="BU167" i="1"/>
  <c r="BU117" i="1"/>
  <c r="BU49" i="1"/>
  <c r="BU255" i="1"/>
  <c r="BX124" i="1"/>
  <c r="BX193" i="1"/>
  <c r="BY47" i="1"/>
  <c r="BY269" i="1"/>
  <c r="BT196" i="1"/>
  <c r="BT166" i="1"/>
  <c r="BT130" i="1"/>
  <c r="BT98" i="1"/>
  <c r="BT52" i="1"/>
  <c r="BT236" i="1"/>
  <c r="BT268" i="1"/>
  <c r="BU164" i="1"/>
  <c r="BU103" i="1"/>
  <c r="BU45" i="1"/>
  <c r="BU247" i="1"/>
  <c r="BX100" i="1"/>
  <c r="BX192" i="1"/>
  <c r="BY26" i="1"/>
  <c r="BT219" i="1"/>
  <c r="CS277" i="1"/>
  <c r="CS244" i="1"/>
  <c r="CS252" i="1"/>
  <c r="CS260" i="1"/>
  <c r="CS268" i="1"/>
  <c r="CS218" i="1"/>
  <c r="CS226" i="1"/>
  <c r="CS234" i="1"/>
  <c r="CS242" i="1"/>
  <c r="CS203" i="1"/>
  <c r="CS211" i="1"/>
  <c r="CS169" i="1"/>
  <c r="CS177" i="1"/>
  <c r="CS185" i="1"/>
  <c r="CS193" i="1"/>
  <c r="CS142" i="1"/>
  <c r="CS150" i="1"/>
  <c r="CS158" i="1"/>
  <c r="CS166" i="1"/>
  <c r="CS104" i="1"/>
  <c r="CS112" i="1"/>
  <c r="CS120" i="1"/>
  <c r="CS128" i="1"/>
  <c r="CS136" i="1"/>
  <c r="CS64" i="1"/>
  <c r="CS283" i="1"/>
  <c r="CS251" i="1"/>
  <c r="CS261" i="1"/>
  <c r="CS270" i="1"/>
  <c r="CS221" i="1"/>
  <c r="CS230" i="1"/>
  <c r="CS239" i="1"/>
  <c r="CS201" i="1"/>
  <c r="CS210" i="1"/>
  <c r="CS170" i="1"/>
  <c r="CS179" i="1"/>
  <c r="CS188" i="1"/>
  <c r="CS138" i="1"/>
  <c r="CS147" i="1"/>
  <c r="CS156" i="1"/>
  <c r="CS165" i="1"/>
  <c r="CS105" i="1"/>
  <c r="CS114" i="1"/>
  <c r="CS123" i="1"/>
  <c r="CS132" i="1"/>
  <c r="CS61" i="1"/>
  <c r="CS70" i="1"/>
  <c r="CS78" i="1"/>
  <c r="CS86" i="1"/>
  <c r="CS94" i="1"/>
  <c r="CS17" i="1"/>
  <c r="CS25" i="1"/>
  <c r="CS33" i="1"/>
  <c r="CS41" i="1"/>
  <c r="CS49" i="1"/>
  <c r="CS57" i="1"/>
  <c r="CR95" i="1"/>
  <c r="CR63" i="1"/>
  <c r="CR71" i="1"/>
  <c r="CR79" i="1"/>
  <c r="CR87" i="1"/>
  <c r="CR21" i="1"/>
  <c r="CS276" i="1"/>
  <c r="CS245" i="1"/>
  <c r="CS254" i="1"/>
  <c r="CS263" i="1"/>
  <c r="CS272" i="1"/>
  <c r="CS223" i="1"/>
  <c r="CS232" i="1"/>
  <c r="CS241" i="1"/>
  <c r="CS204" i="1"/>
  <c r="CS213" i="1"/>
  <c r="CS172" i="1"/>
  <c r="CS181" i="1"/>
  <c r="CS190" i="1"/>
  <c r="CS140" i="1"/>
  <c r="CS149" i="1"/>
  <c r="CS159" i="1"/>
  <c r="CS98" i="1"/>
  <c r="CS107" i="1"/>
  <c r="CS116" i="1"/>
  <c r="CS125" i="1"/>
  <c r="CS134" i="1"/>
  <c r="CS63" i="1"/>
  <c r="CS72" i="1"/>
  <c r="CS80" i="1"/>
  <c r="CS88" i="1"/>
  <c r="CS96" i="1"/>
  <c r="CS19" i="1"/>
  <c r="CS27" i="1"/>
  <c r="CS35" i="1"/>
  <c r="CS43" i="1"/>
  <c r="CS51" i="1"/>
  <c r="CR89" i="1"/>
  <c r="CR57" i="1"/>
  <c r="CR65" i="1"/>
  <c r="CR73" i="1"/>
  <c r="CR81" i="1"/>
  <c r="CR15" i="1"/>
  <c r="CR23" i="1"/>
  <c r="CR31" i="1"/>
  <c r="CR39" i="1"/>
  <c r="CR47" i="1"/>
  <c r="CR55" i="1"/>
  <c r="CR102" i="1"/>
  <c r="CR110" i="1"/>
  <c r="CR118" i="1"/>
  <c r="CR126" i="1"/>
  <c r="CR134" i="1"/>
  <c r="CR142" i="1"/>
  <c r="CR150" i="1"/>
  <c r="CR158" i="1"/>
  <c r="CR166" i="1"/>
  <c r="CR174" i="1"/>
  <c r="CR182" i="1"/>
  <c r="CR190" i="1"/>
  <c r="CR198" i="1"/>
  <c r="CR206" i="1"/>
  <c r="CR214" i="1"/>
  <c r="CR222" i="1"/>
  <c r="CR230" i="1"/>
  <c r="CR238" i="1"/>
  <c r="CR246" i="1"/>
  <c r="CR254" i="1"/>
  <c r="CR262" i="1"/>
  <c r="CR270" i="1"/>
  <c r="CR278" i="1"/>
  <c r="CS278" i="1"/>
  <c r="CS246" i="1"/>
  <c r="CS255" i="1"/>
  <c r="CS264" i="1"/>
  <c r="CS273" i="1"/>
  <c r="CS224" i="1"/>
  <c r="CS233" i="1"/>
  <c r="CS243" i="1"/>
  <c r="CS205" i="1"/>
  <c r="CS214" i="1"/>
  <c r="CS173" i="1"/>
  <c r="CS182" i="1"/>
  <c r="CS191" i="1"/>
  <c r="CS141" i="1"/>
  <c r="CS151" i="1"/>
  <c r="CS160" i="1"/>
  <c r="CS99" i="1"/>
  <c r="CS108" i="1"/>
  <c r="CS117" i="1"/>
  <c r="CS126" i="1"/>
  <c r="CS135" i="1"/>
  <c r="CS65" i="1"/>
  <c r="CS73" i="1"/>
  <c r="CS81" i="1"/>
  <c r="CS89" i="1"/>
  <c r="CS97" i="1"/>
  <c r="CS20" i="1"/>
  <c r="CS28" i="1"/>
  <c r="CS36" i="1"/>
  <c r="CS44" i="1"/>
  <c r="CS52" i="1"/>
  <c r="CR90" i="1"/>
  <c r="CR58" i="1"/>
  <c r="CR66" i="1"/>
  <c r="CR74" i="1"/>
  <c r="CR82" i="1"/>
  <c r="CR16" i="1"/>
  <c r="CR24" i="1"/>
  <c r="CR32" i="1"/>
  <c r="CR40" i="1"/>
  <c r="CR48" i="1"/>
  <c r="CR56" i="1"/>
  <c r="CS279" i="1"/>
  <c r="CS247" i="1"/>
  <c r="CS256" i="1"/>
  <c r="CS265" i="1"/>
  <c r="CS274" i="1"/>
  <c r="CS225" i="1"/>
  <c r="CS235" i="1"/>
  <c r="CS197" i="1"/>
  <c r="CS206" i="1"/>
  <c r="CS215" i="1"/>
  <c r="CS174" i="1"/>
  <c r="CS183" i="1"/>
  <c r="CS192" i="1"/>
  <c r="CS143" i="1"/>
  <c r="CS152" i="1"/>
  <c r="CS161" i="1"/>
  <c r="CS100" i="1"/>
  <c r="CS109" i="1"/>
  <c r="CS118" i="1"/>
  <c r="CS127" i="1"/>
  <c r="CS137" i="1"/>
  <c r="CS66" i="1"/>
  <c r="CS74" i="1"/>
  <c r="CS82" i="1"/>
  <c r="CS90" i="1"/>
  <c r="CS13" i="1"/>
  <c r="CS21" i="1"/>
  <c r="CS29" i="1"/>
  <c r="CS37" i="1"/>
  <c r="CS45" i="1"/>
  <c r="CS53" i="1"/>
  <c r="CR91" i="1"/>
  <c r="CR59" i="1"/>
  <c r="CR67" i="1"/>
  <c r="CR75" i="1"/>
  <c r="CR83" i="1"/>
  <c r="CR17" i="1"/>
  <c r="CR25" i="1"/>
  <c r="CR33" i="1"/>
  <c r="CR41" i="1"/>
  <c r="CR49" i="1"/>
  <c r="CR14" i="1"/>
  <c r="CS280" i="1"/>
  <c r="CS248" i="1"/>
  <c r="CS257" i="1"/>
  <c r="CS266" i="1"/>
  <c r="CS275" i="1"/>
  <c r="CS227" i="1"/>
  <c r="CS236" i="1"/>
  <c r="CS198" i="1"/>
  <c r="CS207" i="1"/>
  <c r="CS216" i="1"/>
  <c r="CS175" i="1"/>
  <c r="CS184" i="1"/>
  <c r="CS194" i="1"/>
  <c r="CS144" i="1"/>
  <c r="CS153" i="1"/>
  <c r="CS162" i="1"/>
  <c r="CS101" i="1"/>
  <c r="CS110" i="1"/>
  <c r="CS119" i="1"/>
  <c r="CS129" i="1"/>
  <c r="CS58" i="1"/>
  <c r="CS67" i="1"/>
  <c r="CS75" i="1"/>
  <c r="CS83" i="1"/>
  <c r="CS91" i="1"/>
  <c r="CS14" i="1"/>
  <c r="CS22" i="1"/>
  <c r="CS30" i="1"/>
  <c r="CS38" i="1"/>
  <c r="CS46" i="1"/>
  <c r="CS54" i="1"/>
  <c r="CR92" i="1"/>
  <c r="CR60" i="1"/>
  <c r="CR68" i="1"/>
  <c r="CR76" i="1"/>
  <c r="CR84" i="1"/>
  <c r="CR18" i="1"/>
  <c r="CR26" i="1"/>
  <c r="CR34" i="1"/>
  <c r="CR42" i="1"/>
  <c r="CR50" i="1"/>
  <c r="CR97" i="1"/>
  <c r="CR105" i="1"/>
  <c r="CR113" i="1"/>
  <c r="CR121" i="1"/>
  <c r="CR129" i="1"/>
  <c r="CR137" i="1"/>
  <c r="CR145" i="1"/>
  <c r="CR153" i="1"/>
  <c r="CR161" i="1"/>
  <c r="CR169" i="1"/>
  <c r="CR177" i="1"/>
  <c r="CR185" i="1"/>
  <c r="CR193" i="1"/>
  <c r="CR201" i="1"/>
  <c r="CR209" i="1"/>
  <c r="CR217" i="1"/>
  <c r="CR225" i="1"/>
  <c r="CR233" i="1"/>
  <c r="CJ218" i="1"/>
  <c r="CJ146" i="1"/>
  <c r="CJ74" i="1"/>
  <c r="CK21" i="1"/>
  <c r="CK93" i="1"/>
  <c r="CK165" i="1"/>
  <c r="CK237" i="1"/>
  <c r="CR281" i="1"/>
  <c r="CR272" i="1"/>
  <c r="CR263" i="1"/>
  <c r="CR253" i="1"/>
  <c r="CR244" i="1"/>
  <c r="CR235" i="1"/>
  <c r="CR224" i="1"/>
  <c r="CR213" i="1"/>
  <c r="CR203" i="1"/>
  <c r="CR192" i="1"/>
  <c r="CR181" i="1"/>
  <c r="CR171" i="1"/>
  <c r="CR160" i="1"/>
  <c r="CR149" i="1"/>
  <c r="CR139" i="1"/>
  <c r="CR128" i="1"/>
  <c r="CR117" i="1"/>
  <c r="CR107" i="1"/>
  <c r="CR54" i="1"/>
  <c r="CR38" i="1"/>
  <c r="CR22" i="1"/>
  <c r="CR77" i="1"/>
  <c r="CR94" i="1"/>
  <c r="CS42" i="1"/>
  <c r="CS23" i="1"/>
  <c r="CS85" i="1"/>
  <c r="CS62" i="1"/>
  <c r="CS121" i="1"/>
  <c r="CS164" i="1"/>
  <c r="CS139" i="1"/>
  <c r="CS176" i="1"/>
  <c r="CS200" i="1"/>
  <c r="CS222" i="1"/>
  <c r="CS258" i="1"/>
  <c r="BT217" i="1"/>
  <c r="BT190" i="1"/>
  <c r="BT164" i="1"/>
  <c r="BT127" i="1"/>
  <c r="BT89" i="1"/>
  <c r="BT50" i="1"/>
  <c r="BT229" i="1"/>
  <c r="BU212" i="1"/>
  <c r="BU159" i="1"/>
  <c r="BU100" i="1"/>
  <c r="BU27" i="1"/>
  <c r="BU245" i="1"/>
  <c r="BX89" i="1"/>
  <c r="BX208" i="1"/>
  <c r="BY25" i="1"/>
  <c r="BT216" i="1"/>
  <c r="BT187" i="1"/>
  <c r="BT156" i="1"/>
  <c r="BT126" i="1"/>
  <c r="BU205" i="1"/>
  <c r="BU148" i="1"/>
  <c r="BU95" i="1"/>
  <c r="BU23" i="1"/>
  <c r="BY123" i="1"/>
  <c r="CB46" i="1"/>
  <c r="CB179" i="1"/>
  <c r="CC37" i="1"/>
  <c r="CB25" i="1"/>
  <c r="CC169" i="1"/>
  <c r="CC30" i="1"/>
  <c r="CB161" i="1"/>
  <c r="CB22" i="1"/>
  <c r="CC147" i="1"/>
  <c r="CC260" i="1"/>
  <c r="CC268" i="1"/>
  <c r="CC276" i="1"/>
  <c r="CC284" i="1"/>
  <c r="CC201" i="1"/>
  <c r="CC209" i="1"/>
  <c r="CC217" i="1"/>
  <c r="CC225" i="1"/>
  <c r="CC233" i="1"/>
  <c r="CC241" i="1"/>
  <c r="CC249" i="1"/>
  <c r="CC257" i="1"/>
  <c r="CC20" i="1"/>
  <c r="CC28" i="1"/>
  <c r="CC36" i="1"/>
  <c r="CC44" i="1"/>
  <c r="CC52" i="1"/>
  <c r="CC60" i="1"/>
  <c r="CC68" i="1"/>
  <c r="CC76" i="1"/>
  <c r="CC84" i="1"/>
  <c r="CC92" i="1"/>
  <c r="CC100" i="1"/>
  <c r="CC108" i="1"/>
  <c r="CC116" i="1"/>
  <c r="CC124" i="1"/>
  <c r="CC132" i="1"/>
  <c r="CC140" i="1"/>
  <c r="CC148" i="1"/>
  <c r="CC156" i="1"/>
  <c r="CC164" i="1"/>
  <c r="CC172" i="1"/>
  <c r="CC180" i="1"/>
  <c r="CC188" i="1"/>
  <c r="CB174" i="1"/>
  <c r="CB182" i="1"/>
  <c r="CB190" i="1"/>
  <c r="CB198" i="1"/>
  <c r="CB206" i="1"/>
  <c r="CB214" i="1"/>
  <c r="CB222" i="1"/>
  <c r="CB230" i="1"/>
  <c r="CB238" i="1"/>
  <c r="CB246" i="1"/>
  <c r="CB254" i="1"/>
  <c r="CB262" i="1"/>
  <c r="CB270" i="1"/>
  <c r="CB278" i="1"/>
  <c r="CB15" i="1"/>
  <c r="CB23" i="1"/>
  <c r="CB31" i="1"/>
  <c r="CB39" i="1"/>
  <c r="CB47" i="1"/>
  <c r="CB55" i="1"/>
  <c r="CB63" i="1"/>
  <c r="CB71" i="1"/>
  <c r="CB79" i="1"/>
  <c r="CB87" i="1"/>
  <c r="CB95" i="1"/>
  <c r="CB103" i="1"/>
  <c r="CB111" i="1"/>
  <c r="CB119" i="1"/>
  <c r="CB127" i="1"/>
  <c r="CB135" i="1"/>
  <c r="CB143" i="1"/>
  <c r="CB151" i="1"/>
  <c r="CB159" i="1"/>
  <c r="CB167" i="1"/>
  <c r="CC264" i="1"/>
  <c r="CC272" i="1"/>
  <c r="CC280" i="1"/>
  <c r="CC197" i="1"/>
  <c r="CC205" i="1"/>
  <c r="CC213" i="1"/>
  <c r="CC221" i="1"/>
  <c r="CC229" i="1"/>
  <c r="CC237" i="1"/>
  <c r="CC245" i="1"/>
  <c r="CC253" i="1"/>
  <c r="CC16" i="1"/>
  <c r="CC24" i="1"/>
  <c r="CC32" i="1"/>
  <c r="CC40" i="1"/>
  <c r="CC48" i="1"/>
  <c r="CC56" i="1"/>
  <c r="CC64" i="1"/>
  <c r="CC72" i="1"/>
  <c r="CC80" i="1"/>
  <c r="CC88" i="1"/>
  <c r="CC96" i="1"/>
  <c r="CC104" i="1"/>
  <c r="CC112" i="1"/>
  <c r="CC120" i="1"/>
  <c r="CC128" i="1"/>
  <c r="CC136" i="1"/>
  <c r="CC144" i="1"/>
  <c r="CC152" i="1"/>
  <c r="CC160" i="1"/>
  <c r="CC168" i="1"/>
  <c r="CC176" i="1"/>
  <c r="CC184" i="1"/>
  <c r="CC192" i="1"/>
  <c r="CB178" i="1"/>
  <c r="CB186" i="1"/>
  <c r="CB194" i="1"/>
  <c r="CB202" i="1"/>
  <c r="CB210" i="1"/>
  <c r="CB218" i="1"/>
  <c r="CB226" i="1"/>
  <c r="CB234" i="1"/>
  <c r="CB242" i="1"/>
  <c r="CB250" i="1"/>
  <c r="CB258" i="1"/>
  <c r="CB266" i="1"/>
  <c r="CB274" i="1"/>
  <c r="CB282" i="1"/>
  <c r="CB19" i="1"/>
  <c r="CB27" i="1"/>
  <c r="CB35" i="1"/>
  <c r="CB43" i="1"/>
  <c r="CB51" i="1"/>
  <c r="CB59" i="1"/>
  <c r="CB67" i="1"/>
  <c r="CB75" i="1"/>
  <c r="CB83" i="1"/>
  <c r="CB91" i="1"/>
  <c r="CB99" i="1"/>
  <c r="CB107" i="1"/>
  <c r="CB115" i="1"/>
  <c r="CB123" i="1"/>
  <c r="CB131" i="1"/>
  <c r="CB139" i="1"/>
  <c r="CB147" i="1"/>
  <c r="CB155" i="1"/>
  <c r="CB163" i="1"/>
  <c r="CB171" i="1"/>
  <c r="CC258" i="1"/>
  <c r="CC269" i="1"/>
  <c r="CC279" i="1"/>
  <c r="CC199" i="1"/>
  <c r="CC210" i="1"/>
  <c r="CC220" i="1"/>
  <c r="CC231" i="1"/>
  <c r="CC242" i="1"/>
  <c r="CC252" i="1"/>
  <c r="CC18" i="1"/>
  <c r="CC29" i="1"/>
  <c r="CC39" i="1"/>
  <c r="CC50" i="1"/>
  <c r="CC61" i="1"/>
  <c r="CC71" i="1"/>
  <c r="CC82" i="1"/>
  <c r="CC93" i="1"/>
  <c r="CC103" i="1"/>
  <c r="CC114" i="1"/>
  <c r="CC125" i="1"/>
  <c r="CC135" i="1"/>
  <c r="CC146" i="1"/>
  <c r="CC157" i="1"/>
  <c r="CC167" i="1"/>
  <c r="CC178" i="1"/>
  <c r="CC189" i="1"/>
  <c r="CB177" i="1"/>
  <c r="CB188" i="1"/>
  <c r="CB199" i="1"/>
  <c r="CB209" i="1"/>
  <c r="CB220" i="1"/>
  <c r="CB231" i="1"/>
  <c r="CB241" i="1"/>
  <c r="CB252" i="1"/>
  <c r="CB263" i="1"/>
  <c r="CB273" i="1"/>
  <c r="CB13" i="1"/>
  <c r="CB24" i="1"/>
  <c r="CB34" i="1"/>
  <c r="CB45" i="1"/>
  <c r="CB56" i="1"/>
  <c r="CB66" i="1"/>
  <c r="CB77" i="1"/>
  <c r="CB88" i="1"/>
  <c r="CB98" i="1"/>
  <c r="CB109" i="1"/>
  <c r="CB120" i="1"/>
  <c r="CB130" i="1"/>
  <c r="CB141" i="1"/>
  <c r="CB152" i="1"/>
  <c r="CB162" i="1"/>
  <c r="CB173" i="1"/>
  <c r="CC261" i="1"/>
  <c r="CC271" i="1"/>
  <c r="CC282" i="1"/>
  <c r="CC202" i="1"/>
  <c r="CC212" i="1"/>
  <c r="CC223" i="1"/>
  <c r="CC234" i="1"/>
  <c r="CC244" i="1"/>
  <c r="CC255" i="1"/>
  <c r="CC21" i="1"/>
  <c r="CC31" i="1"/>
  <c r="CC42" i="1"/>
  <c r="CC53" i="1"/>
  <c r="CC63" i="1"/>
  <c r="CC74" i="1"/>
  <c r="CC85" i="1"/>
  <c r="CC95" i="1"/>
  <c r="CC106" i="1"/>
  <c r="CC117" i="1"/>
  <c r="CC127" i="1"/>
  <c r="CC138" i="1"/>
  <c r="CC149" i="1"/>
  <c r="CC159" i="1"/>
  <c r="CC170" i="1"/>
  <c r="CC181" i="1"/>
  <c r="CC191" i="1"/>
  <c r="CB180" i="1"/>
  <c r="CB191" i="1"/>
  <c r="CB201" i="1"/>
  <c r="CB212" i="1"/>
  <c r="CB223" i="1"/>
  <c r="CB233" i="1"/>
  <c r="CB244" i="1"/>
  <c r="CB255" i="1"/>
  <c r="CB265" i="1"/>
  <c r="CB276" i="1"/>
  <c r="CB16" i="1"/>
  <c r="CB26" i="1"/>
  <c r="CB37" i="1"/>
  <c r="CB48" i="1"/>
  <c r="CB58" i="1"/>
  <c r="CB69" i="1"/>
  <c r="CB80" i="1"/>
  <c r="CB90" i="1"/>
  <c r="CB101" i="1"/>
  <c r="CB112" i="1"/>
  <c r="CB122" i="1"/>
  <c r="CB133" i="1"/>
  <c r="CB144" i="1"/>
  <c r="CB154" i="1"/>
  <c r="CB165" i="1"/>
  <c r="CC262" i="1"/>
  <c r="CC273" i="1"/>
  <c r="CC283" i="1"/>
  <c r="CC203" i="1"/>
  <c r="CC214" i="1"/>
  <c r="CC224" i="1"/>
  <c r="CC235" i="1"/>
  <c r="CC246" i="1"/>
  <c r="CC256" i="1"/>
  <c r="CC22" i="1"/>
  <c r="CC33" i="1"/>
  <c r="CC43" i="1"/>
  <c r="CC54" i="1"/>
  <c r="CC65" i="1"/>
  <c r="CC75" i="1"/>
  <c r="CC86" i="1"/>
  <c r="CC97" i="1"/>
  <c r="CC107" i="1"/>
  <c r="CC118" i="1"/>
  <c r="CC129" i="1"/>
  <c r="CC139" i="1"/>
  <c r="CC150" i="1"/>
  <c r="CC161" i="1"/>
  <c r="CC171" i="1"/>
  <c r="CC182" i="1"/>
  <c r="CC193" i="1"/>
  <c r="CB181" i="1"/>
  <c r="CB192" i="1"/>
  <c r="CB203" i="1"/>
  <c r="CB213" i="1"/>
  <c r="CB224" i="1"/>
  <c r="CB235" i="1"/>
  <c r="CB245" i="1"/>
  <c r="CB256" i="1"/>
  <c r="CB267" i="1"/>
  <c r="CB277" i="1"/>
  <c r="CB17" i="1"/>
  <c r="CB28" i="1"/>
  <c r="CB38" i="1"/>
  <c r="CB49" i="1"/>
  <c r="CB60" i="1"/>
  <c r="CB70" i="1"/>
  <c r="CB81" i="1"/>
  <c r="CB92" i="1"/>
  <c r="CB102" i="1"/>
  <c r="CB113" i="1"/>
  <c r="CB124" i="1"/>
  <c r="CB134" i="1"/>
  <c r="CB145" i="1"/>
  <c r="CB156" i="1"/>
  <c r="CB166" i="1"/>
  <c r="CC263" i="1"/>
  <c r="CC274" i="1"/>
  <c r="CC194" i="1"/>
  <c r="CC204" i="1"/>
  <c r="CC215" i="1"/>
  <c r="CC226" i="1"/>
  <c r="CC236" i="1"/>
  <c r="CC247" i="1"/>
  <c r="CC13" i="1"/>
  <c r="CC23" i="1"/>
  <c r="CC34" i="1"/>
  <c r="CC45" i="1"/>
  <c r="CC55" i="1"/>
  <c r="CC66" i="1"/>
  <c r="CC77" i="1"/>
  <c r="CC87" i="1"/>
  <c r="CC98" i="1"/>
  <c r="CC109" i="1"/>
  <c r="CC119" i="1"/>
  <c r="CC130" i="1"/>
  <c r="CC141" i="1"/>
  <c r="CC151" i="1"/>
  <c r="CC162" i="1"/>
  <c r="CC173" i="1"/>
  <c r="CC183" i="1"/>
  <c r="CC12" i="1"/>
  <c r="CB183" i="1"/>
  <c r="CB193" i="1"/>
  <c r="CB204" i="1"/>
  <c r="CB215" i="1"/>
  <c r="CB225" i="1"/>
  <c r="CB236" i="1"/>
  <c r="CB247" i="1"/>
  <c r="CB257" i="1"/>
  <c r="CB268" i="1"/>
  <c r="CB279" i="1"/>
  <c r="CB18" i="1"/>
  <c r="CB29" i="1"/>
  <c r="CB40" i="1"/>
  <c r="CB50" i="1"/>
  <c r="CB61" i="1"/>
  <c r="CB72" i="1"/>
  <c r="CB82" i="1"/>
  <c r="CB93" i="1"/>
  <c r="CB104" i="1"/>
  <c r="CB114" i="1"/>
  <c r="CB125" i="1"/>
  <c r="CB136" i="1"/>
  <c r="CB146" i="1"/>
  <c r="CB157" i="1"/>
  <c r="CB168" i="1"/>
  <c r="CC265" i="1"/>
  <c r="CC275" i="1"/>
  <c r="CC195" i="1"/>
  <c r="CC206" i="1"/>
  <c r="CC216" i="1"/>
  <c r="CC227" i="1"/>
  <c r="CC238" i="1"/>
  <c r="CC248" i="1"/>
  <c r="CC14" i="1"/>
  <c r="CC25" i="1"/>
  <c r="CC35" i="1"/>
  <c r="CC46" i="1"/>
  <c r="CC57" i="1"/>
  <c r="CC67" i="1"/>
  <c r="CC78" i="1"/>
  <c r="CC89" i="1"/>
  <c r="CC99" i="1"/>
  <c r="CC110" i="1"/>
  <c r="CC121" i="1"/>
  <c r="CC131" i="1"/>
  <c r="CC142" i="1"/>
  <c r="CC153" i="1"/>
  <c r="CC163" i="1"/>
  <c r="CC174" i="1"/>
  <c r="CC185" i="1"/>
  <c r="CB284" i="1"/>
  <c r="CB184" i="1"/>
  <c r="CB195" i="1"/>
  <c r="CB205" i="1"/>
  <c r="CB216" i="1"/>
  <c r="CB227" i="1"/>
  <c r="CB237" i="1"/>
  <c r="CB248" i="1"/>
  <c r="CB259" i="1"/>
  <c r="CB269" i="1"/>
  <c r="CB280" i="1"/>
  <c r="CB20" i="1"/>
  <c r="CB30" i="1"/>
  <c r="CB41" i="1"/>
  <c r="CB52" i="1"/>
  <c r="CB62" i="1"/>
  <c r="CB73" i="1"/>
  <c r="CB84" i="1"/>
  <c r="CB94" i="1"/>
  <c r="CB105" i="1"/>
  <c r="CB116" i="1"/>
  <c r="CB126" i="1"/>
  <c r="CB137" i="1"/>
  <c r="CB148" i="1"/>
  <c r="CB158" i="1"/>
  <c r="CB169" i="1"/>
  <c r="CC259" i="1"/>
  <c r="CC198" i="1"/>
  <c r="CC228" i="1"/>
  <c r="CC254" i="1"/>
  <c r="CC38" i="1"/>
  <c r="CC69" i="1"/>
  <c r="CC94" i="1"/>
  <c r="CC123" i="1"/>
  <c r="CC154" i="1"/>
  <c r="CC179" i="1"/>
  <c r="CB187" i="1"/>
  <c r="CB217" i="1"/>
  <c r="CB243" i="1"/>
  <c r="CB272" i="1"/>
  <c r="CB32" i="1"/>
  <c r="CB57" i="1"/>
  <c r="CB86" i="1"/>
  <c r="CB117" i="1"/>
  <c r="CB142" i="1"/>
  <c r="CB172" i="1"/>
  <c r="CC267" i="1"/>
  <c r="CC207" i="1"/>
  <c r="CC232" i="1"/>
  <c r="CC17" i="1"/>
  <c r="CC47" i="1"/>
  <c r="CC73" i="1"/>
  <c r="CC102" i="1"/>
  <c r="CC133" i="1"/>
  <c r="CC158" i="1"/>
  <c r="CC187" i="1"/>
  <c r="CB196" i="1"/>
  <c r="CB221" i="1"/>
  <c r="CB251" i="1"/>
  <c r="CB281" i="1"/>
  <c r="CB36" i="1"/>
  <c r="CB65" i="1"/>
  <c r="CB96" i="1"/>
  <c r="CB121" i="1"/>
  <c r="CB150" i="1"/>
  <c r="CC270" i="1"/>
  <c r="CC208" i="1"/>
  <c r="CC239" i="1"/>
  <c r="CC19" i="1"/>
  <c r="CC49" i="1"/>
  <c r="CC79" i="1"/>
  <c r="CC105" i="1"/>
  <c r="CC134" i="1"/>
  <c r="CC165" i="1"/>
  <c r="CC190" i="1"/>
  <c r="CB197" i="1"/>
  <c r="CB228" i="1"/>
  <c r="CB253" i="1"/>
  <c r="CB283" i="1"/>
  <c r="CB42" i="1"/>
  <c r="CB68" i="1"/>
  <c r="CB97" i="1"/>
  <c r="CB128" i="1"/>
  <c r="CB153" i="1"/>
  <c r="CC277" i="1"/>
  <c r="CC211" i="1"/>
  <c r="CC240" i="1"/>
  <c r="CC26" i="1"/>
  <c r="CC51" i="1"/>
  <c r="CC81" i="1"/>
  <c r="CC111" i="1"/>
  <c r="CC137" i="1"/>
  <c r="CC166" i="1"/>
  <c r="CB175" i="1"/>
  <c r="CB200" i="1"/>
  <c r="CB229" i="1"/>
  <c r="CB260" i="1"/>
  <c r="CB14" i="1"/>
  <c r="CB44" i="1"/>
  <c r="CB74" i="1"/>
  <c r="CB100" i="1"/>
  <c r="CB129" i="1"/>
  <c r="CB160" i="1"/>
  <c r="CC266" i="1"/>
  <c r="CC230" i="1"/>
  <c r="CC41" i="1"/>
  <c r="CC101" i="1"/>
  <c r="CC155" i="1"/>
  <c r="CB189" i="1"/>
  <c r="CB249" i="1"/>
  <c r="CB33" i="1"/>
  <c r="CB89" i="1"/>
  <c r="CB149" i="1"/>
  <c r="CC281" i="1"/>
  <c r="CC250" i="1"/>
  <c r="CC59" i="1"/>
  <c r="CC115" i="1"/>
  <c r="CC175" i="1"/>
  <c r="CB208" i="1"/>
  <c r="CB264" i="1"/>
  <c r="CB53" i="1"/>
  <c r="CB108" i="1"/>
  <c r="CB164" i="1"/>
  <c r="CC196" i="1"/>
  <c r="CC251" i="1"/>
  <c r="CC62" i="1"/>
  <c r="CC122" i="1"/>
  <c r="CC177" i="1"/>
  <c r="CB211" i="1"/>
  <c r="CB271" i="1"/>
  <c r="CB54" i="1"/>
  <c r="CB110" i="1"/>
  <c r="CB170" i="1"/>
  <c r="CC200" i="1"/>
  <c r="CC15" i="1"/>
  <c r="CC70" i="1"/>
  <c r="CC126" i="1"/>
  <c r="CC186" i="1"/>
  <c r="CB219" i="1"/>
  <c r="CB275" i="1"/>
  <c r="CB64" i="1"/>
  <c r="CB118" i="1"/>
  <c r="CB12" i="1"/>
  <c r="CC218" i="1"/>
  <c r="CC27" i="1"/>
  <c r="CC83" i="1"/>
  <c r="CC143" i="1"/>
  <c r="CB176" i="1"/>
  <c r="CB232" i="1"/>
  <c r="CB21" i="1"/>
  <c r="CB76" i="1"/>
  <c r="CB132" i="1"/>
  <c r="CB140" i="1"/>
  <c r="CB261" i="1"/>
  <c r="CC145" i="1"/>
  <c r="CC222" i="1"/>
  <c r="CB106" i="1"/>
  <c r="CB239" i="1"/>
  <c r="CC91" i="1"/>
  <c r="CC278" i="1"/>
  <c r="CJ281" i="1"/>
  <c r="CJ273" i="1"/>
  <c r="CJ265" i="1"/>
  <c r="CJ257" i="1"/>
  <c r="CJ249" i="1"/>
  <c r="CJ241" i="1"/>
  <c r="CJ233" i="1"/>
  <c r="CJ225" i="1"/>
  <c r="CJ217" i="1"/>
  <c r="CJ209" i="1"/>
  <c r="CJ201" i="1"/>
  <c r="CJ193" i="1"/>
  <c r="CJ185" i="1"/>
  <c r="CJ177" i="1"/>
  <c r="CJ169" i="1"/>
  <c r="CJ161" i="1"/>
  <c r="CJ153" i="1"/>
  <c r="CJ145" i="1"/>
  <c r="CJ137" i="1"/>
  <c r="CJ129" i="1"/>
  <c r="CJ121" i="1"/>
  <c r="CJ113" i="1"/>
  <c r="CJ105" i="1"/>
  <c r="CJ97" i="1"/>
  <c r="CJ89" i="1"/>
  <c r="CJ81" i="1"/>
  <c r="CJ73" i="1"/>
  <c r="CJ65" i="1"/>
  <c r="CJ57" i="1"/>
  <c r="CJ49" i="1"/>
  <c r="CJ41" i="1"/>
  <c r="CJ33" i="1"/>
  <c r="CJ25" i="1"/>
  <c r="CJ17" i="1"/>
  <c r="CK283" i="1"/>
  <c r="CK14" i="1"/>
  <c r="CK22" i="1"/>
  <c r="CK30" i="1"/>
  <c r="CK38" i="1"/>
  <c r="CK46" i="1"/>
  <c r="CK54" i="1"/>
  <c r="CK62" i="1"/>
  <c r="CK70" i="1"/>
  <c r="CK78" i="1"/>
  <c r="CK86" i="1"/>
  <c r="CK94" i="1"/>
  <c r="CK102" i="1"/>
  <c r="CK110" i="1"/>
  <c r="CK118" i="1"/>
  <c r="CK126" i="1"/>
  <c r="CK134" i="1"/>
  <c r="CK142" i="1"/>
  <c r="CK150" i="1"/>
  <c r="CK158" i="1"/>
  <c r="CK166" i="1"/>
  <c r="CK174" i="1"/>
  <c r="CK182" i="1"/>
  <c r="CK190" i="1"/>
  <c r="CK198" i="1"/>
  <c r="CK206" i="1"/>
  <c r="CK214" i="1"/>
  <c r="CK222" i="1"/>
  <c r="CK230" i="1"/>
  <c r="CK238" i="1"/>
  <c r="CK246" i="1"/>
  <c r="CK254" i="1"/>
  <c r="CK262" i="1"/>
  <c r="CK270" i="1"/>
  <c r="CK278" i="1"/>
  <c r="CJ277" i="1"/>
  <c r="CJ269" i="1"/>
  <c r="CJ261" i="1"/>
  <c r="CJ253" i="1"/>
  <c r="CJ245" i="1"/>
  <c r="CJ237" i="1"/>
  <c r="CJ229" i="1"/>
  <c r="CJ221" i="1"/>
  <c r="CJ213" i="1"/>
  <c r="CJ205" i="1"/>
  <c r="CJ197" i="1"/>
  <c r="CJ189" i="1"/>
  <c r="CJ181" i="1"/>
  <c r="CJ173" i="1"/>
  <c r="CJ165" i="1"/>
  <c r="CJ157" i="1"/>
  <c r="CJ149" i="1"/>
  <c r="CJ141" i="1"/>
  <c r="CJ133" i="1"/>
  <c r="CJ125" i="1"/>
  <c r="CJ117" i="1"/>
  <c r="CJ109" i="1"/>
  <c r="CJ101" i="1"/>
  <c r="CJ93" i="1"/>
  <c r="CJ85" i="1"/>
  <c r="CJ77" i="1"/>
  <c r="CJ69" i="1"/>
  <c r="CJ61" i="1"/>
  <c r="CJ53" i="1"/>
  <c r="CJ45" i="1"/>
  <c r="CJ37" i="1"/>
  <c r="CJ29" i="1"/>
  <c r="CJ21" i="1"/>
  <c r="CJ13" i="1"/>
  <c r="CK279" i="1"/>
  <c r="CK18" i="1"/>
  <c r="CK26" i="1"/>
  <c r="CK34" i="1"/>
  <c r="CK42" i="1"/>
  <c r="CK50" i="1"/>
  <c r="CK58" i="1"/>
  <c r="CK66" i="1"/>
  <c r="CK74" i="1"/>
  <c r="CK82" i="1"/>
  <c r="CK90" i="1"/>
  <c r="CK98" i="1"/>
  <c r="CK106" i="1"/>
  <c r="CK114" i="1"/>
  <c r="CK122" i="1"/>
  <c r="CK130" i="1"/>
  <c r="CK138" i="1"/>
  <c r="CK146" i="1"/>
  <c r="CK154" i="1"/>
  <c r="CK162" i="1"/>
  <c r="CK170" i="1"/>
  <c r="CK178" i="1"/>
  <c r="CK186" i="1"/>
  <c r="CK194" i="1"/>
  <c r="CK202" i="1"/>
  <c r="CK210" i="1"/>
  <c r="CK218" i="1"/>
  <c r="CK226" i="1"/>
  <c r="CK234" i="1"/>
  <c r="CK242" i="1"/>
  <c r="CK250" i="1"/>
  <c r="CK258" i="1"/>
  <c r="CK266" i="1"/>
  <c r="CK274" i="1"/>
  <c r="CJ278" i="1"/>
  <c r="CJ270" i="1"/>
  <c r="CJ262" i="1"/>
  <c r="CJ254" i="1"/>
  <c r="CJ246" i="1"/>
  <c r="CJ238" i="1"/>
  <c r="CJ230" i="1"/>
  <c r="CJ222" i="1"/>
  <c r="CJ214" i="1"/>
  <c r="CJ206" i="1"/>
  <c r="CJ198" i="1"/>
  <c r="CJ190" i="1"/>
  <c r="CJ182" i="1"/>
  <c r="CJ174" i="1"/>
  <c r="CJ166" i="1"/>
  <c r="CJ158" i="1"/>
  <c r="CJ150" i="1"/>
  <c r="CJ142" i="1"/>
  <c r="CJ134" i="1"/>
  <c r="CJ126" i="1"/>
  <c r="CJ118" i="1"/>
  <c r="CJ110" i="1"/>
  <c r="CJ102" i="1"/>
  <c r="CJ94" i="1"/>
  <c r="CJ86" i="1"/>
  <c r="CJ78" i="1"/>
  <c r="CJ70" i="1"/>
  <c r="CJ62" i="1"/>
  <c r="CJ54" i="1"/>
  <c r="CJ46" i="1"/>
  <c r="CJ38" i="1"/>
  <c r="CJ30" i="1"/>
  <c r="CJ22" i="1"/>
  <c r="CJ14" i="1"/>
  <c r="CK280" i="1"/>
  <c r="CK17" i="1"/>
  <c r="CK25" i="1"/>
  <c r="CK33" i="1"/>
  <c r="CK41" i="1"/>
  <c r="CK49" i="1"/>
  <c r="CK57" i="1"/>
  <c r="CK65" i="1"/>
  <c r="CK73" i="1"/>
  <c r="CK81" i="1"/>
  <c r="CK89" i="1"/>
  <c r="CK97" i="1"/>
  <c r="CK105" i="1"/>
  <c r="CK113" i="1"/>
  <c r="CK121" i="1"/>
  <c r="CK129" i="1"/>
  <c r="CK137" i="1"/>
  <c r="CK145" i="1"/>
  <c r="CK153" i="1"/>
  <c r="CK161" i="1"/>
  <c r="CK169" i="1"/>
  <c r="CK177" i="1"/>
  <c r="CK185" i="1"/>
  <c r="CK193" i="1"/>
  <c r="CK201" i="1"/>
  <c r="CK209" i="1"/>
  <c r="CK217" i="1"/>
  <c r="CK225" i="1"/>
  <c r="CK233" i="1"/>
  <c r="CK241" i="1"/>
  <c r="CK249" i="1"/>
  <c r="CK257" i="1"/>
  <c r="CK265" i="1"/>
  <c r="CK273" i="1"/>
  <c r="CJ283" i="1"/>
  <c r="CJ279" i="1"/>
  <c r="CJ275" i="1"/>
  <c r="CJ271" i="1"/>
  <c r="CJ267" i="1"/>
  <c r="CJ263" i="1"/>
  <c r="CJ259" i="1"/>
  <c r="CJ255" i="1"/>
  <c r="CJ251" i="1"/>
  <c r="CJ247" i="1"/>
  <c r="CJ243" i="1"/>
  <c r="CJ239" i="1"/>
  <c r="CJ235" i="1"/>
  <c r="CJ231" i="1"/>
  <c r="CJ227" i="1"/>
  <c r="CJ223" i="1"/>
  <c r="CJ219" i="1"/>
  <c r="CJ215" i="1"/>
  <c r="CJ211" i="1"/>
  <c r="CJ207" i="1"/>
  <c r="CJ203" i="1"/>
  <c r="CJ199" i="1"/>
  <c r="CJ195" i="1"/>
  <c r="CJ191" i="1"/>
  <c r="CJ187" i="1"/>
  <c r="CJ183" i="1"/>
  <c r="CJ179" i="1"/>
  <c r="CJ175" i="1"/>
  <c r="CJ171" i="1"/>
  <c r="CJ167" i="1"/>
  <c r="CJ163" i="1"/>
  <c r="CJ159" i="1"/>
  <c r="CJ155" i="1"/>
  <c r="CJ151" i="1"/>
  <c r="CJ147" i="1"/>
  <c r="CJ143" i="1"/>
  <c r="CJ139" i="1"/>
  <c r="CJ135" i="1"/>
  <c r="CJ131" i="1"/>
  <c r="CJ127" i="1"/>
  <c r="CJ123" i="1"/>
  <c r="CJ119" i="1"/>
  <c r="CJ115" i="1"/>
  <c r="CJ111" i="1"/>
  <c r="CJ107" i="1"/>
  <c r="CJ103" i="1"/>
  <c r="CJ99" i="1"/>
  <c r="CJ95" i="1"/>
  <c r="CJ91" i="1"/>
  <c r="CJ87" i="1"/>
  <c r="CJ83" i="1"/>
  <c r="CJ79" i="1"/>
  <c r="CJ75" i="1"/>
  <c r="CJ71" i="1"/>
  <c r="CJ67" i="1"/>
  <c r="CJ63" i="1"/>
  <c r="CJ59" i="1"/>
  <c r="CJ55" i="1"/>
  <c r="CJ51" i="1"/>
  <c r="CJ47" i="1"/>
  <c r="CJ43" i="1"/>
  <c r="CJ39" i="1"/>
  <c r="CJ35" i="1"/>
  <c r="CJ31" i="1"/>
  <c r="CJ27" i="1"/>
  <c r="CJ23" i="1"/>
  <c r="CJ19" i="1"/>
  <c r="CJ15" i="1"/>
  <c r="CJ11" i="1"/>
  <c r="CK281" i="1"/>
  <c r="CK12" i="1"/>
  <c r="CK16" i="1"/>
  <c r="CK20" i="1"/>
  <c r="CK24" i="1"/>
  <c r="CK28" i="1"/>
  <c r="CK32" i="1"/>
  <c r="CK36" i="1"/>
  <c r="CK40" i="1"/>
  <c r="CK44" i="1"/>
  <c r="CK48" i="1"/>
  <c r="CK52" i="1"/>
  <c r="CK56" i="1"/>
  <c r="CK60" i="1"/>
  <c r="CK64" i="1"/>
  <c r="CK68" i="1"/>
  <c r="CK72" i="1"/>
  <c r="CK76" i="1"/>
  <c r="CK80" i="1"/>
  <c r="CK84" i="1"/>
  <c r="CK88" i="1"/>
  <c r="CK92" i="1"/>
  <c r="CK96" i="1"/>
  <c r="CK100" i="1"/>
  <c r="CK104" i="1"/>
  <c r="CK108" i="1"/>
  <c r="CK112" i="1"/>
  <c r="CK116" i="1"/>
  <c r="CK120" i="1"/>
  <c r="CK124" i="1"/>
  <c r="CK128" i="1"/>
  <c r="CK132" i="1"/>
  <c r="CK136" i="1"/>
  <c r="CK140" i="1"/>
  <c r="CK144" i="1"/>
  <c r="CK148" i="1"/>
  <c r="CK152" i="1"/>
  <c r="CK156" i="1"/>
  <c r="CK160" i="1"/>
  <c r="CK164" i="1"/>
  <c r="CK168" i="1"/>
  <c r="CK172" i="1"/>
  <c r="CK176" i="1"/>
  <c r="CK180" i="1"/>
  <c r="CK184" i="1"/>
  <c r="CK188" i="1"/>
  <c r="CK192" i="1"/>
  <c r="CK196" i="1"/>
  <c r="CK200" i="1"/>
  <c r="CK204" i="1"/>
  <c r="CK208" i="1"/>
  <c r="CK212" i="1"/>
  <c r="CK216" i="1"/>
  <c r="CK220" i="1"/>
  <c r="CK224" i="1"/>
  <c r="CK228" i="1"/>
  <c r="CK232" i="1"/>
  <c r="CK236" i="1"/>
  <c r="CK240" i="1"/>
  <c r="CK244" i="1"/>
  <c r="CK248" i="1"/>
  <c r="CK252" i="1"/>
  <c r="CK256" i="1"/>
  <c r="CK260" i="1"/>
  <c r="CK264" i="1"/>
  <c r="CK268" i="1"/>
  <c r="CK272" i="1"/>
  <c r="CK276" i="1"/>
  <c r="CJ284" i="1"/>
  <c r="CJ280" i="1"/>
  <c r="CJ276" i="1"/>
  <c r="CJ272" i="1"/>
  <c r="CJ268" i="1"/>
  <c r="CJ264" i="1"/>
  <c r="CJ260" i="1"/>
  <c r="CJ256" i="1"/>
  <c r="CJ252" i="1"/>
  <c r="CJ248" i="1"/>
  <c r="CJ244" i="1"/>
  <c r="CJ240" i="1"/>
  <c r="CJ236" i="1"/>
  <c r="CJ232" i="1"/>
  <c r="CJ228" i="1"/>
  <c r="CJ224" i="1"/>
  <c r="CJ220" i="1"/>
  <c r="CJ216" i="1"/>
  <c r="CJ212" i="1"/>
  <c r="CJ208" i="1"/>
  <c r="CJ204" i="1"/>
  <c r="CJ200" i="1"/>
  <c r="CJ196" i="1"/>
  <c r="CJ192" i="1"/>
  <c r="CJ188" i="1"/>
  <c r="CJ184" i="1"/>
  <c r="CJ180" i="1"/>
  <c r="CJ176" i="1"/>
  <c r="CJ172" i="1"/>
  <c r="CJ168" i="1"/>
  <c r="CJ164" i="1"/>
  <c r="CJ160" i="1"/>
  <c r="CJ156" i="1"/>
  <c r="CJ152" i="1"/>
  <c r="CJ148" i="1"/>
  <c r="CJ144" i="1"/>
  <c r="CJ140" i="1"/>
  <c r="CJ136" i="1"/>
  <c r="CJ132" i="1"/>
  <c r="CJ128" i="1"/>
  <c r="CJ124" i="1"/>
  <c r="CJ120" i="1"/>
  <c r="CJ116" i="1"/>
  <c r="CJ112" i="1"/>
  <c r="CJ108" i="1"/>
  <c r="CJ104" i="1"/>
  <c r="CJ100" i="1"/>
  <c r="CJ96" i="1"/>
  <c r="CJ92" i="1"/>
  <c r="CJ88" i="1"/>
  <c r="CJ84" i="1"/>
  <c r="CJ80" i="1"/>
  <c r="CJ76" i="1"/>
  <c r="CJ72" i="1"/>
  <c r="CJ68" i="1"/>
  <c r="CJ64" i="1"/>
  <c r="CJ60" i="1"/>
  <c r="CJ56" i="1"/>
  <c r="CJ52" i="1"/>
  <c r="CJ48" i="1"/>
  <c r="CJ44" i="1"/>
  <c r="CJ40" i="1"/>
  <c r="CJ36" i="1"/>
  <c r="CJ32" i="1"/>
  <c r="CJ28" i="1"/>
  <c r="CJ24" i="1"/>
  <c r="CJ20" i="1"/>
  <c r="CJ16" i="1"/>
  <c r="CJ12" i="1"/>
  <c r="CK282" i="1"/>
  <c r="CK11" i="1"/>
  <c r="CK15" i="1"/>
  <c r="CK19" i="1"/>
  <c r="CK23" i="1"/>
  <c r="CK27" i="1"/>
  <c r="CK31" i="1"/>
  <c r="CK35" i="1"/>
  <c r="CK39" i="1"/>
  <c r="CK43" i="1"/>
  <c r="CK47" i="1"/>
  <c r="CK51" i="1"/>
  <c r="CK55" i="1"/>
  <c r="CK59" i="1"/>
  <c r="CK63" i="1"/>
  <c r="CK67" i="1"/>
  <c r="CK71" i="1"/>
  <c r="CK75" i="1"/>
  <c r="CK79" i="1"/>
  <c r="CK83" i="1"/>
  <c r="CK87" i="1"/>
  <c r="CK91" i="1"/>
  <c r="CK95" i="1"/>
  <c r="CK99" i="1"/>
  <c r="CK103" i="1"/>
  <c r="CK107" i="1"/>
  <c r="CK111" i="1"/>
  <c r="CK115" i="1"/>
  <c r="CK119" i="1"/>
  <c r="CK123" i="1"/>
  <c r="CK127" i="1"/>
  <c r="CK131" i="1"/>
  <c r="CK135" i="1"/>
  <c r="CK139" i="1"/>
  <c r="CK143" i="1"/>
  <c r="CK147" i="1"/>
  <c r="CK151" i="1"/>
  <c r="CK155" i="1"/>
  <c r="CK159" i="1"/>
  <c r="CK163" i="1"/>
  <c r="CK167" i="1"/>
  <c r="CK171" i="1"/>
  <c r="CK175" i="1"/>
  <c r="CK179" i="1"/>
  <c r="CK183" i="1"/>
  <c r="CK187" i="1"/>
  <c r="CK191" i="1"/>
  <c r="CK195" i="1"/>
  <c r="CK199" i="1"/>
  <c r="CK203" i="1"/>
  <c r="CK207" i="1"/>
  <c r="CK211" i="1"/>
  <c r="CK215" i="1"/>
  <c r="CK219" i="1"/>
  <c r="CK223" i="1"/>
  <c r="CK227" i="1"/>
  <c r="CK231" i="1"/>
  <c r="CK235" i="1"/>
  <c r="CK239" i="1"/>
  <c r="CK243" i="1"/>
  <c r="CK247" i="1"/>
  <c r="CK251" i="1"/>
  <c r="CK255" i="1"/>
  <c r="CK259" i="1"/>
  <c r="CK263" i="1"/>
  <c r="CK267" i="1"/>
  <c r="CK271" i="1"/>
  <c r="BU262" i="1" l="1"/>
  <c r="BT233" i="1"/>
  <c r="BT242" i="1"/>
  <c r="BU209" i="1"/>
  <c r="BU177" i="1"/>
  <c r="BU145" i="1"/>
  <c r="BU113" i="1"/>
  <c r="BU81" i="1"/>
  <c r="BU41" i="1"/>
  <c r="BU224" i="1"/>
  <c r="BU283" i="1"/>
  <c r="BT197" i="1"/>
  <c r="BT165" i="1"/>
  <c r="BT133" i="1"/>
  <c r="BT101" i="1"/>
  <c r="BT69" i="1"/>
  <c r="BT37" i="1"/>
  <c r="BT232" i="1"/>
  <c r="BT241" i="1"/>
  <c r="BU208" i="1"/>
  <c r="BU176" i="1"/>
  <c r="BU144" i="1"/>
  <c r="BU112" i="1"/>
  <c r="BU80" i="1"/>
  <c r="BU39" i="1"/>
  <c r="BU223" i="1"/>
  <c r="BU282" i="1"/>
  <c r="BT147" i="1"/>
  <c r="BT115" i="1"/>
  <c r="BT83" i="1"/>
  <c r="BT51" i="1"/>
  <c r="BT19" i="1"/>
  <c r="BT255" i="1"/>
  <c r="BT267" i="1"/>
  <c r="BU190" i="1"/>
  <c r="BU158" i="1"/>
  <c r="BU126" i="1"/>
  <c r="BU94" i="1"/>
  <c r="BU58" i="1"/>
  <c r="BU15" i="1"/>
  <c r="BU256" i="1"/>
  <c r="BU72" i="1"/>
  <c r="BU40" i="1"/>
  <c r="BU235" i="1"/>
  <c r="BU260" i="1"/>
  <c r="BU272" i="1"/>
  <c r="BU46" i="1"/>
  <c r="BU14" i="1"/>
  <c r="BU266" i="1"/>
  <c r="BU278" i="1"/>
  <c r="CJ282" i="1"/>
  <c r="CJ202" i="1"/>
  <c r="CJ82" i="1"/>
  <c r="CK29" i="1"/>
  <c r="CK109" i="1"/>
  <c r="CK229" i="1"/>
  <c r="CR282" i="1"/>
  <c r="CR271" i="1"/>
  <c r="CR260" i="1"/>
  <c r="CR245" i="1"/>
  <c r="CR234" i="1"/>
  <c r="CR221" i="1"/>
  <c r="CR204" i="1"/>
  <c r="CR191" i="1"/>
  <c r="CR179" i="1"/>
  <c r="CR162" i="1"/>
  <c r="CR148" i="1"/>
  <c r="CR136" i="1"/>
  <c r="CR119" i="1"/>
  <c r="CR106" i="1"/>
  <c r="CR52" i="1"/>
  <c r="CR27" i="1"/>
  <c r="CR72" i="1"/>
  <c r="CS12" i="1"/>
  <c r="CS24" i="1"/>
  <c r="CS84" i="1"/>
  <c r="CS122" i="1"/>
  <c r="CS163" i="1"/>
  <c r="CS171" i="1"/>
  <c r="CS220" i="1"/>
  <c r="BX12" i="1"/>
  <c r="CB138" i="1"/>
  <c r="CB207" i="1"/>
  <c r="CC58" i="1"/>
  <c r="BU251" i="1"/>
  <c r="BT225" i="1"/>
  <c r="BT278" i="1"/>
  <c r="BU201" i="1"/>
  <c r="BU169" i="1"/>
  <c r="BU137" i="1"/>
  <c r="BU105" i="1"/>
  <c r="BU73" i="1"/>
  <c r="BU29" i="1"/>
  <c r="BU214" i="1"/>
  <c r="BU271" i="1"/>
  <c r="BT189" i="1"/>
  <c r="BT157" i="1"/>
  <c r="BT125" i="1"/>
  <c r="BT93" i="1"/>
  <c r="BT61" i="1"/>
  <c r="BT29" i="1"/>
  <c r="BT224" i="1"/>
  <c r="BT277" i="1"/>
  <c r="BU200" i="1"/>
  <c r="BU168" i="1"/>
  <c r="BU136" i="1"/>
  <c r="BU104" i="1"/>
  <c r="BU71" i="1"/>
  <c r="BU28" i="1"/>
  <c r="BU270" i="1"/>
  <c r="BT12" i="1"/>
  <c r="BT139" i="1"/>
  <c r="BT107" i="1"/>
  <c r="BT75" i="1"/>
  <c r="BT43" i="1"/>
  <c r="BT238" i="1"/>
  <c r="BT247" i="1"/>
  <c r="BU12" i="1"/>
  <c r="BU182" i="1"/>
  <c r="BU150" i="1"/>
  <c r="BU118" i="1"/>
  <c r="BU86" i="1"/>
  <c r="BU47" i="1"/>
  <c r="BU231" i="1"/>
  <c r="BU246" i="1"/>
  <c r="BU64" i="1"/>
  <c r="BU32" i="1"/>
  <c r="BU227" i="1"/>
  <c r="BU252" i="1"/>
  <c r="BU70" i="1"/>
  <c r="BU38" i="1"/>
  <c r="BU233" i="1"/>
  <c r="BU258" i="1"/>
  <c r="CK213" i="1"/>
  <c r="CJ274" i="1"/>
  <c r="CJ154" i="1"/>
  <c r="CJ58" i="1"/>
  <c r="CK37" i="1"/>
  <c r="CK157" i="1"/>
  <c r="CK245" i="1"/>
  <c r="CR280" i="1"/>
  <c r="CR269" i="1"/>
  <c r="CR255" i="1"/>
  <c r="CR243" i="1"/>
  <c r="CR232" i="1"/>
  <c r="CR215" i="1"/>
  <c r="CR202" i="1"/>
  <c r="CR189" i="1"/>
  <c r="CR172" i="1"/>
  <c r="CR159" i="1"/>
  <c r="CR147" i="1"/>
  <c r="CR130" i="1"/>
  <c r="CR116" i="1"/>
  <c r="CR104" i="1"/>
  <c r="CR43" i="1"/>
  <c r="CR20" i="1"/>
  <c r="CR70" i="1"/>
  <c r="CS47" i="1"/>
  <c r="CS18" i="1"/>
  <c r="CS79" i="1"/>
  <c r="CS115" i="1"/>
  <c r="CS145" i="1"/>
  <c r="CS202" i="1"/>
  <c r="CS259" i="1"/>
  <c r="CB85" i="1"/>
  <c r="CB185" i="1"/>
  <c r="CC219" i="1"/>
  <c r="CJ226" i="1"/>
  <c r="CJ138" i="1"/>
  <c r="CJ50" i="1"/>
  <c r="CK85" i="1"/>
  <c r="CK173" i="1"/>
  <c r="CR157" i="1"/>
  <c r="CR140" i="1"/>
  <c r="CR127" i="1"/>
  <c r="CR115" i="1"/>
  <c r="CR98" i="1"/>
  <c r="CR37" i="1"/>
  <c r="CR19" i="1"/>
  <c r="CR96" i="1"/>
  <c r="CS40" i="1"/>
  <c r="CS16" i="1"/>
  <c r="CS68" i="1"/>
  <c r="CS113" i="1"/>
  <c r="CS196" i="1"/>
  <c r="CS199" i="1"/>
  <c r="CB240" i="1"/>
</calcChain>
</file>

<file path=xl/sharedStrings.xml><?xml version="1.0" encoding="utf-8"?>
<sst xmlns="http://schemas.openxmlformats.org/spreadsheetml/2006/main" count="1542" uniqueCount="355">
  <si>
    <t>№ п/п</t>
  </si>
  <si>
    <t>Наименование улицы, номер дома</t>
  </si>
  <si>
    <t>Параметры формы</t>
  </si>
  <si>
    <t>Площадь МКД, кв.м</t>
  </si>
  <si>
    <t>Наименование параметра</t>
  </si>
  <si>
    <t>Общая информация о выполняемых работах (оказываемых услугах) по содержанию и текущему ремонту общего имущества в МКД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</si>
  <si>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</si>
  <si>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(услуг)).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</si>
  <si>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</si>
  <si>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 &lt;*&gt;</t>
  </si>
  <si>
    <t xml:space="preserve">Информация о предоставленных коммунальных услугах (заполняется по каждой коммунальной услуге) </t>
  </si>
  <si>
    <t>Наименование показателя</t>
  </si>
  <si>
    <t>Единица измерения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</si>
  <si>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</si>
  <si>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</si>
  <si>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 всего:</t>
  </si>
  <si>
    <t>в том числе</t>
  </si>
  <si>
    <t>Получено денежных средств, всего, руб.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</si>
  <si>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</si>
  <si>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</si>
  <si>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</si>
  <si>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</si>
  <si>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наименование работ (услуг) </t>
  </si>
  <si>
    <t>Авансовые платежи потребителей (на начало периода)</t>
  </si>
  <si>
    <t>Вид коммунальной услуги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</si>
  <si>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</si>
  <si>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</si>
  <si>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Дата заполнения/ внесения изменений</t>
  </si>
  <si>
    <t>Дата начала отчетного периода</t>
  </si>
  <si>
    <t>Дата конца отчетного периода</t>
  </si>
  <si>
    <t>- за содержание дома</t>
  </si>
  <si>
    <t>- за текущий ремонт</t>
  </si>
  <si>
    <t>- за услуги управления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</si>
  <si>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</si>
  <si>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Информация о наличии претензий по качеству выполненных работ (оказанных услуг)</t>
  </si>
  <si>
    <t>Единица измерения, куб. м, руб.</t>
  </si>
  <si>
    <t>Единица измерения, Гкал, руб.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</si>
  <si>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</si>
  <si>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</si>
  <si>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</si>
  <si>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</si>
  <si>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</si>
  <si>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Годовая фактическая стоимость работ (услуг), руб.</t>
  </si>
  <si>
    <t xml:space="preserve">Работы, необходимые для надлежащего содержания несущих конструкций многоквартирных домов 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</si>
  <si>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</si>
  <si>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 и услуги по содержанию иного общего имущества в многоквартирном доме</t>
  </si>
  <si>
    <t>Управление жилищным фондом</t>
  </si>
  <si>
    <t>Текущий ремонт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</si>
  <si>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</si>
  <si>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</si>
  <si>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</si>
  <si>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перерасчета, руб.</t>
  </si>
  <si>
    <t>Холодное водоснабжение</t>
  </si>
  <si>
    <t>Воодоотведение</t>
  </si>
  <si>
    <t>Теплоснабжение</t>
  </si>
  <si>
    <t>Горячее водоснабжение</t>
  </si>
  <si>
    <t>Электроснабжение</t>
  </si>
  <si>
    <t>Газоснабжение</t>
  </si>
  <si>
    <t>Обращение с твердыми коммунальными отходами</t>
  </si>
  <si>
    <t>Водоотведение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</si>
  <si>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</si>
  <si>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</si>
  <si>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работы, руб.</t>
  </si>
  <si>
    <t>периодичность выполнения работ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</si>
  <si>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</si>
  <si>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</si>
  <si>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</si>
  <si>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</si>
  <si>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ресурса, руб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</si>
  <si>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</si>
  <si>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</si>
  <si>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Размер пени и штрафов, уплаченные поставщику (поставщикам) коммунального ресурса,руб.</t>
  </si>
  <si>
    <t>по мере необходимости</t>
  </si>
  <si>
    <t>ежемесячно</t>
  </si>
  <si>
    <t>Стоимость за 1 кв. м, руб.коп.</t>
  </si>
  <si>
    <t>ООО"УЖК", ООО"УЖК"(г.Гаврилов-Ям  - содержание )</t>
  </si>
  <si>
    <t>ул. Северная д.1 б</t>
  </si>
  <si>
    <t>19.02.2020</t>
  </si>
  <si>
    <t>01.01.2019</t>
  </si>
  <si>
    <t>руб</t>
  </si>
  <si>
    <t xml:space="preserve">ул. Семашко д.6 </t>
  </si>
  <si>
    <t xml:space="preserve">ул. Семашко д.10 </t>
  </si>
  <si>
    <t xml:space="preserve">ул. Семашко д.11 </t>
  </si>
  <si>
    <t xml:space="preserve">ул. Чапаева д.22 </t>
  </si>
  <si>
    <t xml:space="preserve">ул. Чапаева д.23 </t>
  </si>
  <si>
    <t xml:space="preserve">ул. Чапаева д.8 </t>
  </si>
  <si>
    <t xml:space="preserve">ул. Чапаева д.6 </t>
  </si>
  <si>
    <t>ул. Менжинского д.53 а</t>
  </si>
  <si>
    <t>ул. Чапаева д.8 а</t>
  </si>
  <si>
    <t xml:space="preserve">ул. Вокзальная д.29 </t>
  </si>
  <si>
    <t xml:space="preserve">ул. Гоголя д.3 </t>
  </si>
  <si>
    <t xml:space="preserve">ул. Спортивная д.4 </t>
  </si>
  <si>
    <t xml:space="preserve">ул. Северная д.2 </t>
  </si>
  <si>
    <t xml:space="preserve">ул. Северная д.38 </t>
  </si>
  <si>
    <t xml:space="preserve">ул. Северная д.40 </t>
  </si>
  <si>
    <t xml:space="preserve">ул. Северная д.42 </t>
  </si>
  <si>
    <t xml:space="preserve">ул. Октябрьская д.36 </t>
  </si>
  <si>
    <t xml:space="preserve">ул. Клубная д.67 </t>
  </si>
  <si>
    <t xml:space="preserve">ул. Зои Зубрицкой д.22 </t>
  </si>
  <si>
    <t xml:space="preserve">ул. Зеленая д.9 </t>
  </si>
  <si>
    <t xml:space="preserve">ул. Володарского д.1 </t>
  </si>
  <si>
    <t xml:space="preserve">ул. Кирова  д.5 </t>
  </si>
  <si>
    <t xml:space="preserve">ул. Дорожный переулок д.1 </t>
  </si>
  <si>
    <t xml:space="preserve">ул. Демьяна Бедного д.9 </t>
  </si>
  <si>
    <t xml:space="preserve">ул. Садовая д.1 </t>
  </si>
  <si>
    <t xml:space="preserve">ул. Садовая д.2 </t>
  </si>
  <si>
    <t xml:space="preserve">ул. Садовая д.3 </t>
  </si>
  <si>
    <t xml:space="preserve">ул. Садовая д.5 </t>
  </si>
  <si>
    <t xml:space="preserve">ул. Садовая д.20 </t>
  </si>
  <si>
    <t xml:space="preserve">ул. Красноармейская д.5 </t>
  </si>
  <si>
    <t xml:space="preserve">ул. Некрасова д.6 </t>
  </si>
  <si>
    <t xml:space="preserve">ул. Первомайская д.15 </t>
  </si>
  <si>
    <t xml:space="preserve">ул. Клубная д.12 </t>
  </si>
  <si>
    <t xml:space="preserve">ул. Комарова д.7 </t>
  </si>
  <si>
    <t xml:space="preserve">ул. Комарова д.8 </t>
  </si>
  <si>
    <t xml:space="preserve">ул. Комарова д.9 </t>
  </si>
  <si>
    <t xml:space="preserve">ул. Комарова д.10 </t>
  </si>
  <si>
    <t xml:space="preserve">ул. Комарова д.11 </t>
  </si>
  <si>
    <t xml:space="preserve">ул. Комарова д.12 </t>
  </si>
  <si>
    <t xml:space="preserve">ул. Комарова д.13 </t>
  </si>
  <si>
    <t xml:space="preserve">ул. Комарова д.14 </t>
  </si>
  <si>
    <t xml:space="preserve">ул. Комарова д.15 </t>
  </si>
  <si>
    <t xml:space="preserve">ул. Комарова д.16 </t>
  </si>
  <si>
    <t xml:space="preserve">ул. Комарова д.17 </t>
  </si>
  <si>
    <t xml:space="preserve">ул. Комарова д.20 </t>
  </si>
  <si>
    <t xml:space="preserve">ул. Коммунистическая д.8 </t>
  </si>
  <si>
    <t xml:space="preserve">ул. Патова д.10 </t>
  </si>
  <si>
    <t>ул. Пирогова д.1 б</t>
  </si>
  <si>
    <t xml:space="preserve">ул. Пирогова д.12 </t>
  </si>
  <si>
    <t xml:space="preserve">ул. Пирогова д.14 </t>
  </si>
  <si>
    <t>ООО"УЖК", ООО"УЖК"(г.Гаврилов-Ям - управление)</t>
  </si>
  <si>
    <t xml:space="preserve">ул. Зои Зубрицкой д.7 </t>
  </si>
  <si>
    <t xml:space="preserve">ул. Белинского д.10 </t>
  </si>
  <si>
    <t xml:space="preserve">ул. Зои Зубрицкой д.16 </t>
  </si>
  <si>
    <t xml:space="preserve">ул. Профсоюзная д.8 </t>
  </si>
  <si>
    <t xml:space="preserve">ул. Розы Люксембург д.2 </t>
  </si>
  <si>
    <t>ул. Северная д.3 а</t>
  </si>
  <si>
    <t xml:space="preserve">ул. Зои Зубрицкой д.17 </t>
  </si>
  <si>
    <t xml:space="preserve">ул. Северная д.12 </t>
  </si>
  <si>
    <t xml:space="preserve">ул. Северная д.24 </t>
  </si>
  <si>
    <t xml:space="preserve">ул. Северная д.29 </t>
  </si>
  <si>
    <t xml:space="preserve">ул. Северная д.31 </t>
  </si>
  <si>
    <t xml:space="preserve">ул. Северная д.32 </t>
  </si>
  <si>
    <t xml:space="preserve">ул. Северная д.34 </t>
  </si>
  <si>
    <t xml:space="preserve">ул. Зои Зубрицкой д.18 </t>
  </si>
  <si>
    <t xml:space="preserve">ул. Северная д.35 </t>
  </si>
  <si>
    <t xml:space="preserve">ул. Северная д.44 </t>
  </si>
  <si>
    <t xml:space="preserve">ул. Семашко д.4 </t>
  </si>
  <si>
    <t xml:space="preserve">ул. Семашко д.5 </t>
  </si>
  <si>
    <t xml:space="preserve">ул. Зои Зубрицкой д.19 </t>
  </si>
  <si>
    <t xml:space="preserve">ул. Семашко д.7 </t>
  </si>
  <si>
    <t xml:space="preserve">ул. Семашко д.8 </t>
  </si>
  <si>
    <t xml:space="preserve">ул. Семашко д.13 </t>
  </si>
  <si>
    <t xml:space="preserve">ул. Семашко д.15 </t>
  </si>
  <si>
    <t xml:space="preserve">ул. Семашко д.16 </t>
  </si>
  <si>
    <t xml:space="preserve">ул. Семашко д.19 </t>
  </si>
  <si>
    <t xml:space="preserve">ул. Советская д.4 </t>
  </si>
  <si>
    <t xml:space="preserve">ул. Зои Зубрицкой д.20 </t>
  </si>
  <si>
    <t xml:space="preserve">ул. Советская д.31 </t>
  </si>
  <si>
    <t xml:space="preserve">ул. Сосновая д.3 </t>
  </si>
  <si>
    <t xml:space="preserve">ул. Сосновая д.5 </t>
  </si>
  <si>
    <t xml:space="preserve">ул. Спортивная д.5 </t>
  </si>
  <si>
    <t xml:space="preserve">ул. Спортивная д.6 </t>
  </si>
  <si>
    <t xml:space="preserve">ул. Спортивная д.7 </t>
  </si>
  <si>
    <t xml:space="preserve">ул. Спортивная д.8 </t>
  </si>
  <si>
    <t xml:space="preserve">ул. Спортивная д.9 </t>
  </si>
  <si>
    <t xml:space="preserve">ул. Спортивная д.10 </t>
  </si>
  <si>
    <t xml:space="preserve">ул. Спортивная д.11 </t>
  </si>
  <si>
    <t xml:space="preserve">ул. Зои Зубрицкой д.21 </t>
  </si>
  <si>
    <t xml:space="preserve">ул. Спортивная д.12 </t>
  </si>
  <si>
    <t xml:space="preserve">ул. Спортивная д.13 </t>
  </si>
  <si>
    <t xml:space="preserve">ул. Спортивная д.15 </t>
  </si>
  <si>
    <t xml:space="preserve">ул. Труфанова д.1 </t>
  </si>
  <si>
    <t xml:space="preserve">ул. Труфанова д.2 </t>
  </si>
  <si>
    <t xml:space="preserve">ул. Труфанова д.3 </t>
  </si>
  <si>
    <t xml:space="preserve">ул. Труфанова д.4 </t>
  </si>
  <si>
    <t xml:space="preserve">ул. Труфанова д.5 </t>
  </si>
  <si>
    <t xml:space="preserve">ул. Труфанова д.7 </t>
  </si>
  <si>
    <t xml:space="preserve">ул. Труфанова д.8 </t>
  </si>
  <si>
    <t xml:space="preserve">ул. Зои Зубрицкой д.23 </t>
  </si>
  <si>
    <t>ул. Труфанова д.8 а</t>
  </si>
  <si>
    <t>ул. Труфанова д.8 б</t>
  </si>
  <si>
    <t xml:space="preserve">ул. Труфанова д.13 </t>
  </si>
  <si>
    <t xml:space="preserve">ул. Труфанова д.14 </t>
  </si>
  <si>
    <t xml:space="preserve">ул. Труфанова д.15 </t>
  </si>
  <si>
    <t xml:space="preserve">ул. Чапаева д.25 </t>
  </si>
  <si>
    <t xml:space="preserve">ул. Чапаева д.27 </t>
  </si>
  <si>
    <t xml:space="preserve">ул. Чапаева д.31 </t>
  </si>
  <si>
    <t xml:space="preserve">ул. Зои Зубрицкой д.24 </t>
  </si>
  <si>
    <t xml:space="preserve">ул. Шишкина д.4 </t>
  </si>
  <si>
    <t xml:space="preserve">ул. Шишкина д.6 </t>
  </si>
  <si>
    <t xml:space="preserve">ул. Энгельса д.6 </t>
  </si>
  <si>
    <t xml:space="preserve">ул. Энгельса д.8 </t>
  </si>
  <si>
    <t xml:space="preserve">ул. Юбилейный  пр. д.3 </t>
  </si>
  <si>
    <t xml:space="preserve">ул. Юбилейный  пр. д.4 </t>
  </si>
  <si>
    <t xml:space="preserve">ул. Юбилейный  пр. д.7 </t>
  </si>
  <si>
    <t xml:space="preserve">ул. Юбилейный  пр. д.14 </t>
  </si>
  <si>
    <t xml:space="preserve">ул. Зои Зубрицкой д.26 </t>
  </si>
  <si>
    <t>ул. Зои Зубрицкой д.26 а</t>
  </si>
  <si>
    <t xml:space="preserve">ул. Блюхера д.1 </t>
  </si>
  <si>
    <t xml:space="preserve">ул. Зои Зубрицкой д.27 </t>
  </si>
  <si>
    <t xml:space="preserve">ул. Зои Зубрицкой д.28 </t>
  </si>
  <si>
    <t xml:space="preserve">ул. Зои Зубрицкой д.31 </t>
  </si>
  <si>
    <t xml:space="preserve">ул. Зои Зубрицкой д.33 </t>
  </si>
  <si>
    <t xml:space="preserve">ул. Энгельса д.2 </t>
  </si>
  <si>
    <t xml:space="preserve">ул. Строителей д.6 </t>
  </si>
  <si>
    <t xml:space="preserve">ул. Советская д.59 </t>
  </si>
  <si>
    <t xml:space="preserve">ул. Семашко д.12 </t>
  </si>
  <si>
    <t>ул. Менжинского д.55 а</t>
  </si>
  <si>
    <t xml:space="preserve">ул. Кирова  д.1 </t>
  </si>
  <si>
    <t xml:space="preserve">ул. Кирова  д.10 </t>
  </si>
  <si>
    <t xml:space="preserve">ул. Кирова  д.12 </t>
  </si>
  <si>
    <t xml:space="preserve">ул. Клубная д.42 </t>
  </si>
  <si>
    <t xml:space="preserve">ул. Володарского д.2 </t>
  </si>
  <si>
    <t xml:space="preserve">ул. Комарова д.2 </t>
  </si>
  <si>
    <t xml:space="preserve">ул. Комарова д.3 </t>
  </si>
  <si>
    <t xml:space="preserve">ул. Комарова д.4 </t>
  </si>
  <si>
    <t xml:space="preserve">ул. Герцена д.42 </t>
  </si>
  <si>
    <t xml:space="preserve">ул. Комарова д.18 </t>
  </si>
  <si>
    <t xml:space="preserve">ул. Коммунистическая д.1 </t>
  </si>
  <si>
    <t xml:space="preserve">ул. Коммунистическая д.2 </t>
  </si>
  <si>
    <t xml:space="preserve">ул. Коммунистическая д.3 </t>
  </si>
  <si>
    <t xml:space="preserve">ул. Коммунистическая д.4 </t>
  </si>
  <si>
    <t xml:space="preserve">ул. Зеленая д.7 </t>
  </si>
  <si>
    <t xml:space="preserve">ул. Коммунистическая д.5 </t>
  </si>
  <si>
    <t xml:space="preserve">ул. Коммунистическая д.6 </t>
  </si>
  <si>
    <t xml:space="preserve">ул. Коммунистическая д.7 </t>
  </si>
  <si>
    <t xml:space="preserve">ул. Коммунистическая д.9 </t>
  </si>
  <si>
    <t xml:space="preserve">ул. Коммунистическая д.10 </t>
  </si>
  <si>
    <t xml:space="preserve">ул. Ленина д.24 </t>
  </si>
  <si>
    <t xml:space="preserve">ул. Ленина д.30 </t>
  </si>
  <si>
    <t xml:space="preserve">ул. Ленина д.35 </t>
  </si>
  <si>
    <t xml:space="preserve">ул. Луначарского д.2 </t>
  </si>
  <si>
    <t xml:space="preserve">ул. Зои Зубрицкой д.9 </t>
  </si>
  <si>
    <t xml:space="preserve">ул. Луначарского д.4 </t>
  </si>
  <si>
    <t xml:space="preserve">ул. Луначарского д.6 </t>
  </si>
  <si>
    <t xml:space="preserve">ул. Луначарского д.8 </t>
  </si>
  <si>
    <t xml:space="preserve">ул. Луначарского д.10 </t>
  </si>
  <si>
    <t xml:space="preserve">ул. Луначарского д.12 </t>
  </si>
  <si>
    <t xml:space="preserve">ул. Луначарского д.14 </t>
  </si>
  <si>
    <t xml:space="preserve">ул. Луначарского д.16 </t>
  </si>
  <si>
    <t xml:space="preserve">ул. Менжинского д.44 </t>
  </si>
  <si>
    <t xml:space="preserve">ул. Зои Зубрицкой д.10 </t>
  </si>
  <si>
    <t xml:space="preserve">ул. Менжинского д.46 </t>
  </si>
  <si>
    <t xml:space="preserve">ул. Менжинского д.48 </t>
  </si>
  <si>
    <t>ул. Менжинского д.48 а</t>
  </si>
  <si>
    <t xml:space="preserve">ул. Менжинского д.50 </t>
  </si>
  <si>
    <t xml:space="preserve">ул. Менжинского д.52 </t>
  </si>
  <si>
    <t xml:space="preserve">ул. Менжинского д.54 </t>
  </si>
  <si>
    <t xml:space="preserve">ул. Менжинского д.56 </t>
  </si>
  <si>
    <t xml:space="preserve">ул. Менжинского д.58 </t>
  </si>
  <si>
    <t xml:space="preserve">ул. Менжинского д.62 </t>
  </si>
  <si>
    <t xml:space="preserve">ул. Менжинского д.64 </t>
  </si>
  <si>
    <t xml:space="preserve">ул. Зои Зубрицкой д.13 </t>
  </si>
  <si>
    <t xml:space="preserve">ул. Октябрьская д.2 </t>
  </si>
  <si>
    <t>ул. Октябрьская д.3 а</t>
  </si>
  <si>
    <t xml:space="preserve">ул. Патова д.12 </t>
  </si>
  <si>
    <t xml:space="preserve">ул. Пирогова д.3 </t>
  </si>
  <si>
    <t xml:space="preserve">ул. Пирогова д.4 </t>
  </si>
  <si>
    <t xml:space="preserve">ул. Пирогова д.5 </t>
  </si>
  <si>
    <t xml:space="preserve">ул. Зои Зубрицкой д.15 </t>
  </si>
  <si>
    <t xml:space="preserve">ул. Пирогова д.15 </t>
  </si>
  <si>
    <t xml:space="preserve">ул. Победы д.1 </t>
  </si>
  <si>
    <t>ул. Победы д.25 а</t>
  </si>
  <si>
    <t>ул. Победы д.28 а</t>
  </si>
  <si>
    <t>ООО"УЖК", ООО"УЖК"(г.Гаврилов-Ям - управление), ТСЖ"Победа"</t>
  </si>
  <si>
    <t xml:space="preserve">ул. Победы д.66 </t>
  </si>
  <si>
    <t>ул. Победы д.67 а</t>
  </si>
  <si>
    <t xml:space="preserve">ул. Победы д.68 </t>
  </si>
  <si>
    <t xml:space="preserve">ул. Победы д.69 </t>
  </si>
  <si>
    <t xml:space="preserve">ул. Победы д.70 </t>
  </si>
  <si>
    <t xml:space="preserve">пр. Машиностроителей д.3 </t>
  </si>
  <si>
    <t xml:space="preserve">пр. Машиностроителей д.5 </t>
  </si>
  <si>
    <t xml:space="preserve">ул. Победы д.54 </t>
  </si>
  <si>
    <t xml:space="preserve">ул. Победы д.61 </t>
  </si>
  <si>
    <t xml:space="preserve">ул. Победы д.62 </t>
  </si>
  <si>
    <t xml:space="preserve">ул. Победы д.63 </t>
  </si>
  <si>
    <t xml:space="preserve">ул. Победы д.64 </t>
  </si>
  <si>
    <t xml:space="preserve">ул. Победы д.65 </t>
  </si>
  <si>
    <t>ООО"УЖК", ООО"УЖК"(г.Гаврилов-Ям - управление), ТСЖ"Северный"</t>
  </si>
  <si>
    <t xml:space="preserve">ул. Северная д.6 </t>
  </si>
  <si>
    <t xml:space="preserve">ул. Северная д.7 </t>
  </si>
  <si>
    <t xml:space="preserve">ул. Северная д.13 </t>
  </si>
  <si>
    <t xml:space="preserve">ул. Северная д.18 </t>
  </si>
  <si>
    <t xml:space="preserve">ул. Северная д.33 </t>
  </si>
  <si>
    <t xml:space="preserve">ул. Северная д.36 </t>
  </si>
  <si>
    <t xml:space="preserve">ул. Северная д.37 </t>
  </si>
  <si>
    <t xml:space="preserve">ул. Северная д.39 </t>
  </si>
  <si>
    <t xml:space="preserve">ул. Северная д.41 </t>
  </si>
  <si>
    <t xml:space="preserve">ул. Северная д.45 </t>
  </si>
  <si>
    <t xml:space="preserve">ул. Северная д.47 </t>
  </si>
  <si>
    <t>ООО"УЖК", ООО"УЖК"(д.Поляна)</t>
  </si>
  <si>
    <t xml:space="preserve">ул. Клубная д.1 </t>
  </si>
  <si>
    <t xml:space="preserve">ул. Клубная д.2 </t>
  </si>
  <si>
    <t xml:space="preserve">ул. Клубная д.3 </t>
  </si>
  <si>
    <t xml:space="preserve">ул. Клубная д.4 </t>
  </si>
  <si>
    <t xml:space="preserve">ул. Клубная д.5 </t>
  </si>
  <si>
    <t xml:space="preserve">ул. Клубная д.6 </t>
  </si>
  <si>
    <t>ООО"УЖК", ООО"УЖК"(д.Шалаево)</t>
  </si>
  <si>
    <t xml:space="preserve">ул. Центральная д.8 </t>
  </si>
  <si>
    <t xml:space="preserve">ул. Центральная д.10 </t>
  </si>
  <si>
    <t xml:space="preserve">ул. Центральная д.12 </t>
  </si>
  <si>
    <t>ООО"УЖК", ООО"УЖК"(п.Новый)</t>
  </si>
  <si>
    <t xml:space="preserve">п.Новый д.1 </t>
  </si>
  <si>
    <t xml:space="preserve">п.Новый д.2 </t>
  </si>
  <si>
    <t>ООО"УЖК", ООО"УЖК"(с/п Сосновый бор")</t>
  </si>
  <si>
    <t xml:space="preserve">С/п Сосновый бор д.1 </t>
  </si>
  <si>
    <t>ООО"УЖК", ООО"УЖК"(с.Великое)</t>
  </si>
  <si>
    <t xml:space="preserve">ул. 1 Красная д.23 </t>
  </si>
  <si>
    <t xml:space="preserve">ул. Урицкого д.26 </t>
  </si>
  <si>
    <t>ул. Урицкого д.30 а</t>
  </si>
  <si>
    <t>ул. Розы Люксембург д.12 б</t>
  </si>
  <si>
    <t>ул. Розы Люксембург д.12 в</t>
  </si>
  <si>
    <t xml:space="preserve">ул. Розы Люксембург д.20 </t>
  </si>
  <si>
    <t>ул. Розы Люксембург д.20 а</t>
  </si>
  <si>
    <t>ул. Розы Люксембург д.21 а</t>
  </si>
  <si>
    <t xml:space="preserve">ул. Советская д.15 </t>
  </si>
  <si>
    <t>ул. Гражданская д.12 б</t>
  </si>
  <si>
    <t>ООО"УЖК", ООО"УЖК"(с.Ильинское-Урусово)</t>
  </si>
  <si>
    <t xml:space="preserve">ул, Мира д.1 </t>
  </si>
  <si>
    <t xml:space="preserve">ул, Мира д.2 </t>
  </si>
  <si>
    <t xml:space="preserve">ул, Мира д.3 </t>
  </si>
  <si>
    <t xml:space="preserve">ул, Мира д.4 </t>
  </si>
  <si>
    <t xml:space="preserve">ул. Центральная д.1 </t>
  </si>
  <si>
    <t xml:space="preserve">ул. Центральная д.2 </t>
  </si>
  <si>
    <t>ООО"УЖК", ООО"УЖК"(с.Плещеево)</t>
  </si>
  <si>
    <t xml:space="preserve">ул. Центральная д.4 </t>
  </si>
  <si>
    <t xml:space="preserve">ул. Центральная д.6 </t>
  </si>
  <si>
    <t>ООО"УЖК", ООО"УЖК"(с.Стогинское)</t>
  </si>
  <si>
    <t xml:space="preserve">ул. Центральная  д.1 </t>
  </si>
  <si>
    <t xml:space="preserve">ул. Центральная  д.3 </t>
  </si>
  <si>
    <t>ООО"УЖК", ООО"УЖК"(с.Шопша)</t>
  </si>
  <si>
    <t xml:space="preserve">ул. Старосельская д.1 </t>
  </si>
  <si>
    <t xml:space="preserve">ул. Старосельская д.2 </t>
  </si>
  <si>
    <t xml:space="preserve">ул. Старосельская д.4 </t>
  </si>
  <si>
    <t xml:space="preserve">ул. Старосельская д.74 </t>
  </si>
  <si>
    <t xml:space="preserve">ул. Строителей д.5 </t>
  </si>
  <si>
    <t xml:space="preserve">ул. Строителей д.7 </t>
  </si>
  <si>
    <t xml:space="preserve">ул. Строителей д.8 </t>
  </si>
  <si>
    <t xml:space="preserve">ул. Строителей д.9 </t>
  </si>
  <si>
    <t xml:space="preserve">ул. Молодежная д.10 </t>
  </si>
  <si>
    <t xml:space="preserve">ул. Молодежная д.11 </t>
  </si>
  <si>
    <t xml:space="preserve">ул. Молодежная д.12 </t>
  </si>
  <si>
    <t xml:space="preserve">ул. Молодежная д.13 </t>
  </si>
  <si>
    <t xml:space="preserve">ул. Молодежная д.14 </t>
  </si>
  <si>
    <t xml:space="preserve">ул. Молодежная д.15 </t>
  </si>
  <si>
    <t>ул. Молодежная д.15 а</t>
  </si>
  <si>
    <t>ООО"УЖК", ООО"УЖК"(сЗаячий-Холм)</t>
  </si>
  <si>
    <t xml:space="preserve">ул. Центральная д.29 </t>
  </si>
  <si>
    <t xml:space="preserve">ул. Центральная д.31 </t>
  </si>
  <si>
    <t>Отчет об исполнении управляющей организацией договора управления за  2019 год</t>
  </si>
  <si>
    <t>31.12.2019</t>
  </si>
  <si>
    <t>,,,,,</t>
  </si>
  <si>
    <t>итого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</si>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</sst>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178">
    <xf numFmtId="0" fontId="0" fillId="0" borderId="0" xfId="0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Fill="1" applyBorder="1" applyAlignment="1" applyProtection="1">
      <alignment horizontal="left" vertical="center"/>
    </xf>
    <xf numFmtId="1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2" borderId="5" xfId="0" applyNumberFormat="1" applyFont="1" applyFill="1" applyBorder="1" applyAlignment="1" applyProtection="1">
      <alignment horizontal="center" vertical="center"/>
    </xf>
    <xf numFmtId="2" fontId="7" fillId="2" borderId="5" xfId="0" applyNumberFormat="1" applyFont="1" applyFill="1" applyBorder="1" applyAlignment="1">
      <alignment vertical="center"/>
    </xf>
    <xf numFmtId="2" fontId="8" fillId="2" borderId="5" xfId="0" applyNumberFormat="1" applyFont="1" applyFill="1" applyBorder="1" applyAlignment="1" applyProtection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vertical="center"/>
    </xf>
    <xf numFmtId="2" fontId="5" fillId="2" borderId="5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2" fontId="0" fillId="0" borderId="7" xfId="0" applyNumberFormat="1" applyFont="1" applyFill="1" applyBorder="1" applyAlignment="1" applyProtection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 applyProtection="1">
      <alignment horizontal="center" vertical="center"/>
    </xf>
    <xf numFmtId="2" fontId="0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2" fontId="0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6"/>
  <sheetViews>
    <sheetView tabSelected="1" zoomScaleNormal="100" workbookViewId="0">
      <pane ySplit="10" topLeftCell="A11" activePane="bottomLeft" state="frozen"/>
      <selection pane="bottomLeft" activeCell="B2" sqref="B2:B10"/>
    </sheetView>
  </sheetViews>
  <sheetFormatPr defaultRowHeight="12.75" outlineLevelRow="1" outlineLevelCol="1" x14ac:dyDescent="0.2"/>
  <cols>
    <col min="1" max="1" width="6.28515625" style="1" customWidth="1"/>
    <col min="2" max="2" width="25.140625" style="2" customWidth="1"/>
    <col min="3" max="3" width="9.140625" style="2" customWidth="1" outlineLevel="1"/>
    <col min="4" max="6" width="14.7109375" style="3" customWidth="1" outlineLevel="1"/>
    <col min="7" max="7" width="14.7109375" style="2" customWidth="1" outlineLevel="1"/>
    <col min="8" max="8" width="14.7109375" style="70" customWidth="1" outlineLevel="1"/>
    <col min="9" max="9" width="14.7109375" style="2" customWidth="1" outlineLevel="1"/>
    <col min="10" max="10" width="14.7109375" style="4" customWidth="1" outlineLevel="1"/>
    <col min="11" max="11" width="9.140625" style="2" customWidth="1" outlineLevel="1"/>
    <col min="12" max="13" width="14.7109375" style="2" customWidth="1" outlineLevel="1"/>
    <col min="14" max="15" width="14.7109375" style="101" customWidth="1" outlineLevel="1"/>
    <col min="16" max="16" width="13.42578125" style="101" customWidth="1" outlineLevel="1"/>
    <col min="17" max="18" width="14.7109375" style="101" customWidth="1" outlineLevel="1"/>
    <col min="19" max="22" width="14.7109375" style="2" customWidth="1" outlineLevel="1"/>
    <col min="23" max="23" width="14.7109375" style="70" customWidth="1" outlineLevel="1"/>
    <col min="24" max="42" width="14.7109375" style="2" customWidth="1" outlineLevel="1"/>
    <col min="43" max="71" width="14.7109375" style="4" customWidth="1" outlineLevel="1"/>
    <col min="72" max="73" width="14.7109375" style="79" customWidth="1" outlineLevel="1"/>
    <col min="74" max="75" width="14.7109375" style="4" customWidth="1" outlineLevel="1"/>
    <col min="76" max="77" width="14.7109375" style="79" customWidth="1" outlineLevel="1"/>
    <col min="78" max="79" width="14.7109375" style="4" customWidth="1" outlineLevel="1"/>
    <col min="80" max="81" width="14.7109375" style="79" customWidth="1" outlineLevel="1"/>
    <col min="82" max="83" width="14.7109375" style="4" customWidth="1" outlineLevel="1"/>
    <col min="84" max="85" width="14.7109375" style="79" customWidth="1" outlineLevel="1"/>
    <col min="86" max="87" width="14.7109375" style="4" customWidth="1" outlineLevel="1"/>
    <col min="88" max="89" width="14.7109375" style="79" customWidth="1" outlineLevel="1"/>
    <col min="90" max="91" width="14.7109375" style="4" customWidth="1" outlineLevel="1"/>
    <col min="92" max="93" width="14.7109375" style="79" customWidth="1" outlineLevel="1"/>
    <col min="94" max="95" width="14.7109375" style="4" customWidth="1" outlineLevel="1"/>
    <col min="96" max="97" width="14.7109375" style="79" customWidth="1" outlineLevel="1"/>
    <col min="98" max="98" width="14.7109375" style="4" customWidth="1" outlineLevel="1"/>
    <col min="99" max="102" width="14.7109375" style="2" customWidth="1" outlineLevel="1"/>
    <col min="103" max="103" width="19.28515625" style="87" customWidth="1"/>
    <col min="104" max="104" width="14.85546875" style="87" customWidth="1"/>
    <col min="105" max="105" width="18.7109375" style="87" customWidth="1"/>
    <col min="106" max="16384" width="9.140625" style="2"/>
  </cols>
  <sheetData>
    <row r="1" spans="1:256" s="10" customFormat="1" ht="21" customHeight="1" x14ac:dyDescent="0.2">
      <c r="A1" s="171" t="s">
        <v>350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S1" s="6"/>
      <c r="T1" s="6"/>
      <c r="U1" s="6"/>
      <c r="V1" s="6"/>
      <c r="W1" s="71"/>
      <c r="X1" s="6"/>
      <c r="Y1" s="6"/>
      <c r="Z1" s="6"/>
      <c r="AA1" s="7"/>
      <c r="AB1" s="7"/>
      <c r="AC1" s="7"/>
      <c r="AD1" s="7"/>
      <c r="AE1" s="7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9"/>
      <c r="BT1" s="72"/>
      <c r="BU1" s="72"/>
      <c r="BV1" s="9"/>
      <c r="BW1" s="9"/>
      <c r="BX1" s="72"/>
      <c r="BY1" s="72"/>
      <c r="BZ1" s="9"/>
      <c r="CA1" s="9"/>
      <c r="CB1" s="72"/>
      <c r="CC1" s="72"/>
      <c r="CD1" s="9"/>
      <c r="CE1" s="9"/>
      <c r="CF1" s="72"/>
      <c r="CG1" s="72"/>
      <c r="CH1" s="9"/>
      <c r="CI1" s="9"/>
      <c r="CJ1" s="72"/>
      <c r="CK1" s="72"/>
      <c r="CL1" s="9"/>
      <c r="CM1" s="9"/>
      <c r="CN1" s="72"/>
      <c r="CO1" s="72"/>
      <c r="CP1" s="9"/>
      <c r="CQ1" s="9"/>
      <c r="CR1" s="72"/>
      <c r="CS1" s="72"/>
      <c r="CT1" s="9"/>
      <c r="CU1" s="6"/>
      <c r="CV1" s="6"/>
      <c r="CW1" s="6"/>
      <c r="CX1" s="6"/>
      <c r="CY1" s="81"/>
      <c r="CZ1" s="81"/>
      <c r="DA1" s="81"/>
      <c r="GK1" s="6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12.75" customHeight="1" outlineLevel="1" x14ac:dyDescent="0.2">
      <c r="A2" s="172" t="s">
        <v>0</v>
      </c>
      <c r="B2" s="173" t="s">
        <v>1</v>
      </c>
      <c r="C2" s="158" t="s">
        <v>2</v>
      </c>
      <c r="D2" s="158"/>
      <c r="E2" s="158"/>
      <c r="F2" s="158"/>
      <c r="G2" s="158"/>
      <c r="H2" s="158"/>
      <c r="I2" s="168" t="s">
        <v>2</v>
      </c>
      <c r="J2" s="168"/>
      <c r="K2" s="168"/>
      <c r="L2" s="168"/>
      <c r="M2" s="168"/>
      <c r="N2" s="168"/>
      <c r="O2" s="168"/>
      <c r="P2" s="168" t="s">
        <v>2</v>
      </c>
      <c r="Q2" s="168"/>
      <c r="R2" s="168"/>
      <c r="S2" s="168"/>
      <c r="T2" s="168"/>
      <c r="U2" s="168"/>
      <c r="V2" s="168"/>
      <c r="W2" s="168"/>
      <c r="X2" s="168"/>
      <c r="Y2" s="168"/>
      <c r="Z2" s="158" t="s">
        <v>3</v>
      </c>
      <c r="AA2" s="161" t="s">
        <v>2</v>
      </c>
      <c r="AB2" s="161"/>
      <c r="AC2" s="161"/>
      <c r="AD2" s="161"/>
      <c r="AE2" s="161"/>
      <c r="AF2" s="161"/>
      <c r="AG2" s="158" t="s">
        <v>2</v>
      </c>
      <c r="AH2" s="158"/>
      <c r="AI2" s="158"/>
      <c r="AJ2" s="158"/>
      <c r="AK2" s="158" t="s">
        <v>2</v>
      </c>
      <c r="AL2" s="158"/>
      <c r="AM2" s="158"/>
      <c r="AN2" s="158"/>
      <c r="AO2" s="158"/>
      <c r="AP2" s="158"/>
      <c r="AQ2" s="167" t="s">
        <v>2</v>
      </c>
      <c r="AR2" s="167"/>
      <c r="AS2" s="167"/>
      <c r="AT2" s="167"/>
      <c r="AU2" s="167" t="s">
        <v>2</v>
      </c>
      <c r="AV2" s="167"/>
      <c r="AW2" s="167"/>
      <c r="AX2" s="167"/>
      <c r="AY2" s="167" t="s">
        <v>2</v>
      </c>
      <c r="AZ2" s="167"/>
      <c r="BA2" s="167"/>
      <c r="BB2" s="167"/>
      <c r="BC2" s="167" t="s">
        <v>2</v>
      </c>
      <c r="BD2" s="167"/>
      <c r="BE2" s="167"/>
      <c r="BF2" s="167"/>
      <c r="BG2" s="167" t="s">
        <v>2</v>
      </c>
      <c r="BH2" s="167"/>
      <c r="BI2" s="167"/>
      <c r="BJ2" s="167"/>
      <c r="BK2" s="167" t="s">
        <v>2</v>
      </c>
      <c r="BL2" s="167"/>
      <c r="BM2" s="167"/>
      <c r="BN2" s="167"/>
      <c r="BO2" s="167" t="s">
        <v>2</v>
      </c>
      <c r="BP2" s="167"/>
      <c r="BQ2" s="167"/>
      <c r="BR2" s="167"/>
      <c r="BS2" s="165" t="s">
        <v>2</v>
      </c>
      <c r="BT2" s="165"/>
      <c r="BU2" s="165"/>
      <c r="BV2" s="165"/>
      <c r="BW2" s="165" t="s">
        <v>2</v>
      </c>
      <c r="BX2" s="165"/>
      <c r="BY2" s="165"/>
      <c r="BZ2" s="165"/>
      <c r="CA2" s="165" t="s">
        <v>2</v>
      </c>
      <c r="CB2" s="165"/>
      <c r="CC2" s="165"/>
      <c r="CD2" s="165"/>
      <c r="CE2" s="165" t="s">
        <v>2</v>
      </c>
      <c r="CF2" s="165"/>
      <c r="CG2" s="165"/>
      <c r="CH2" s="165"/>
      <c r="CI2" s="165" t="s">
        <v>2</v>
      </c>
      <c r="CJ2" s="165"/>
      <c r="CK2" s="165"/>
      <c r="CL2" s="165"/>
      <c r="CM2" s="165" t="s">
        <v>2</v>
      </c>
      <c r="CN2" s="165"/>
      <c r="CO2" s="165"/>
      <c r="CP2" s="165"/>
      <c r="CQ2" s="165" t="s">
        <v>2</v>
      </c>
      <c r="CR2" s="165"/>
      <c r="CS2" s="165"/>
      <c r="CT2" s="165"/>
      <c r="CU2" s="158" t="s">
        <v>2</v>
      </c>
      <c r="CV2" s="158"/>
      <c r="CW2" s="158"/>
      <c r="CX2" s="158"/>
      <c r="CY2" s="169" t="s">
        <v>2</v>
      </c>
      <c r="CZ2" s="169"/>
      <c r="DA2" s="169"/>
      <c r="GK2" s="15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pans="1:256" s="14" customFormat="1" ht="12.75" customHeight="1" outlineLevel="1" x14ac:dyDescent="0.2">
      <c r="A3" s="172"/>
      <c r="B3" s="173"/>
      <c r="C3" s="151" t="s">
        <v>4</v>
      </c>
      <c r="D3" s="151"/>
      <c r="E3" s="151"/>
      <c r="F3" s="151"/>
      <c r="G3" s="151" t="s">
        <v>5</v>
      </c>
      <c r="H3" s="170"/>
      <c r="I3" s="155" t="s">
        <v>6</v>
      </c>
      <c r="J3" s="155"/>
      <c r="K3" s="155"/>
      <c r="L3" s="155"/>
      <c r="M3" s="155"/>
      <c r="N3" s="155"/>
      <c r="O3" s="155"/>
      <c r="P3" s="155" t="s">
        <v>6</v>
      </c>
      <c r="Q3" s="155"/>
      <c r="R3" s="155"/>
      <c r="S3" s="155"/>
      <c r="T3" s="155"/>
      <c r="U3" s="155"/>
      <c r="V3" s="155"/>
      <c r="W3" s="155"/>
      <c r="X3" s="155"/>
      <c r="Y3" s="155"/>
      <c r="Z3" s="163"/>
      <c r="AA3" s="156" t="s">
        <v>7</v>
      </c>
      <c r="AB3" s="156"/>
      <c r="AC3" s="156"/>
      <c r="AD3" s="156"/>
      <c r="AE3" s="156"/>
      <c r="AF3" s="156"/>
      <c r="AG3" s="151" t="s">
        <v>7</v>
      </c>
      <c r="AH3" s="151"/>
      <c r="AI3" s="151"/>
      <c r="AJ3" s="151"/>
      <c r="AK3" s="151" t="s">
        <v>8</v>
      </c>
      <c r="AL3" s="151"/>
      <c r="AM3" s="151"/>
      <c r="AN3" s="151"/>
      <c r="AO3" s="151"/>
      <c r="AP3" s="151"/>
      <c r="AQ3" s="164" t="s">
        <v>9</v>
      </c>
      <c r="AR3" s="164"/>
      <c r="AS3" s="164"/>
      <c r="AT3" s="164"/>
      <c r="AU3" s="164" t="s">
        <v>9</v>
      </c>
      <c r="AV3" s="164"/>
      <c r="AW3" s="164"/>
      <c r="AX3" s="164"/>
      <c r="AY3" s="164" t="s">
        <v>9</v>
      </c>
      <c r="AZ3" s="164"/>
      <c r="BA3" s="164"/>
      <c r="BB3" s="164"/>
      <c r="BC3" s="164" t="s">
        <v>9</v>
      </c>
      <c r="BD3" s="164"/>
      <c r="BE3" s="164"/>
      <c r="BF3" s="164"/>
      <c r="BG3" s="164" t="s">
        <v>9</v>
      </c>
      <c r="BH3" s="164"/>
      <c r="BI3" s="164"/>
      <c r="BJ3" s="164"/>
      <c r="BK3" s="164" t="s">
        <v>9</v>
      </c>
      <c r="BL3" s="164"/>
      <c r="BM3" s="164"/>
      <c r="BN3" s="164"/>
      <c r="BO3" s="164" t="s">
        <v>9</v>
      </c>
      <c r="BP3" s="164"/>
      <c r="BQ3" s="164"/>
      <c r="BR3" s="164"/>
      <c r="BS3" s="164" t="s">
        <v>9</v>
      </c>
      <c r="BT3" s="164"/>
      <c r="BU3" s="164"/>
      <c r="BV3" s="164"/>
      <c r="BW3" s="164" t="s">
        <v>9</v>
      </c>
      <c r="BX3" s="164"/>
      <c r="BY3" s="164"/>
      <c r="BZ3" s="164"/>
      <c r="CA3" s="164" t="s">
        <v>9</v>
      </c>
      <c r="CB3" s="164"/>
      <c r="CC3" s="164"/>
      <c r="CD3" s="164"/>
      <c r="CE3" s="164" t="s">
        <v>9</v>
      </c>
      <c r="CF3" s="164"/>
      <c r="CG3" s="164"/>
      <c r="CH3" s="164"/>
      <c r="CI3" s="164" t="s">
        <v>9</v>
      </c>
      <c r="CJ3" s="164"/>
      <c r="CK3" s="164"/>
      <c r="CL3" s="164"/>
      <c r="CM3" s="166" t="s">
        <v>10</v>
      </c>
      <c r="CN3" s="166"/>
      <c r="CO3" s="166"/>
      <c r="CP3" s="166"/>
      <c r="CQ3" s="164" t="s">
        <v>9</v>
      </c>
      <c r="CR3" s="164"/>
      <c r="CS3" s="164"/>
      <c r="CT3" s="164"/>
      <c r="CU3" s="151" t="s">
        <v>11</v>
      </c>
      <c r="CV3" s="151"/>
      <c r="CW3" s="151"/>
      <c r="CX3" s="151"/>
      <c r="CY3" s="149" t="s">
        <v>11</v>
      </c>
      <c r="CZ3" s="149"/>
      <c r="DA3" s="149"/>
      <c r="DB3" s="17"/>
      <c r="GK3" s="15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s="14" customFormat="1" ht="12.75" customHeight="1" outlineLevel="1" x14ac:dyDescent="0.2">
      <c r="A4" s="172"/>
      <c r="B4" s="173"/>
      <c r="C4" s="151"/>
      <c r="D4" s="151"/>
      <c r="E4" s="151"/>
      <c r="F4" s="151"/>
      <c r="G4" s="151"/>
      <c r="H4" s="170"/>
      <c r="I4" s="155" t="s">
        <v>11</v>
      </c>
      <c r="J4" s="155"/>
      <c r="K4" s="155"/>
      <c r="L4" s="155"/>
      <c r="M4" s="155"/>
      <c r="N4" s="155"/>
      <c r="O4" s="155"/>
      <c r="P4" s="155" t="s">
        <v>11</v>
      </c>
      <c r="Q4" s="155"/>
      <c r="R4" s="155"/>
      <c r="S4" s="155"/>
      <c r="T4" s="155"/>
      <c r="U4" s="155"/>
      <c r="V4" s="155"/>
      <c r="W4" s="155"/>
      <c r="X4" s="155"/>
      <c r="Y4" s="155"/>
      <c r="Z4" s="163"/>
      <c r="AA4" s="156" t="s">
        <v>11</v>
      </c>
      <c r="AB4" s="156"/>
      <c r="AC4" s="156"/>
      <c r="AD4" s="156"/>
      <c r="AE4" s="156"/>
      <c r="AF4" s="156"/>
      <c r="AG4" s="151" t="s">
        <v>11</v>
      </c>
      <c r="AH4" s="151"/>
      <c r="AI4" s="151"/>
      <c r="AJ4" s="151"/>
      <c r="AK4" s="151" t="s">
        <v>11</v>
      </c>
      <c r="AL4" s="151"/>
      <c r="AM4" s="151"/>
      <c r="AN4" s="151"/>
      <c r="AO4" s="151"/>
      <c r="AP4" s="151"/>
      <c r="AQ4" s="153" t="s">
        <v>11</v>
      </c>
      <c r="AR4" s="153"/>
      <c r="AS4" s="153"/>
      <c r="AT4" s="153"/>
      <c r="AU4" s="153" t="s">
        <v>11</v>
      </c>
      <c r="AV4" s="153"/>
      <c r="AW4" s="153"/>
      <c r="AX4" s="153"/>
      <c r="AY4" s="153" t="s">
        <v>11</v>
      </c>
      <c r="AZ4" s="153"/>
      <c r="BA4" s="153"/>
      <c r="BB4" s="153"/>
      <c r="BC4" s="153" t="s">
        <v>11</v>
      </c>
      <c r="BD4" s="153"/>
      <c r="BE4" s="153"/>
      <c r="BF4" s="153"/>
      <c r="BG4" s="153" t="s">
        <v>11</v>
      </c>
      <c r="BH4" s="153"/>
      <c r="BI4" s="153"/>
      <c r="BJ4" s="153"/>
      <c r="BK4" s="153" t="s">
        <v>11</v>
      </c>
      <c r="BL4" s="153"/>
      <c r="BM4" s="153"/>
      <c r="BN4" s="153"/>
      <c r="BO4" s="153" t="s">
        <v>11</v>
      </c>
      <c r="BP4" s="153"/>
      <c r="BQ4" s="153"/>
      <c r="BR4" s="153"/>
      <c r="BS4" s="148" t="s">
        <v>11</v>
      </c>
      <c r="BT4" s="148"/>
      <c r="BU4" s="148"/>
      <c r="BV4" s="148"/>
      <c r="BW4" s="148" t="s">
        <v>11</v>
      </c>
      <c r="BX4" s="148"/>
      <c r="BY4" s="148"/>
      <c r="BZ4" s="148"/>
      <c r="CA4" s="148" t="s">
        <v>11</v>
      </c>
      <c r="CB4" s="148"/>
      <c r="CC4" s="148"/>
      <c r="CD4" s="148"/>
      <c r="CE4" s="148" t="s">
        <v>11</v>
      </c>
      <c r="CF4" s="148"/>
      <c r="CG4" s="148"/>
      <c r="CH4" s="148"/>
      <c r="CI4" s="148" t="s">
        <v>11</v>
      </c>
      <c r="CJ4" s="148"/>
      <c r="CK4" s="148"/>
      <c r="CL4" s="148"/>
      <c r="CM4" s="148" t="s">
        <v>11</v>
      </c>
      <c r="CN4" s="148"/>
      <c r="CO4" s="148"/>
      <c r="CP4" s="148"/>
      <c r="CQ4" s="148" t="s">
        <v>11</v>
      </c>
      <c r="CR4" s="148"/>
      <c r="CS4" s="148"/>
      <c r="CT4" s="148"/>
      <c r="CU4" s="151"/>
      <c r="CV4" s="151"/>
      <c r="CW4" s="151"/>
      <c r="CX4" s="151"/>
      <c r="CY4" s="149"/>
      <c r="CZ4" s="149"/>
      <c r="DA4" s="149"/>
      <c r="DB4" s="17"/>
      <c r="GK4" s="15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s="14" customFormat="1" ht="12.75" customHeight="1" outlineLevel="1" x14ac:dyDescent="0.2">
      <c r="A5" s="172"/>
      <c r="B5" s="173"/>
      <c r="C5" s="151" t="s">
        <v>12</v>
      </c>
      <c r="D5" s="174" t="s">
        <v>11</v>
      </c>
      <c r="E5" s="174"/>
      <c r="F5" s="174"/>
      <c r="G5" s="174"/>
      <c r="H5" s="175"/>
      <c r="I5" s="155" t="s">
        <v>13</v>
      </c>
      <c r="J5" s="155" t="s">
        <v>14</v>
      </c>
      <c r="K5" s="155" t="s">
        <v>15</v>
      </c>
      <c r="L5" s="119"/>
      <c r="M5" s="155" t="s">
        <v>16</v>
      </c>
      <c r="N5" s="155"/>
      <c r="O5" s="155"/>
      <c r="P5" s="155" t="s">
        <v>17</v>
      </c>
      <c r="Q5" s="155" t="s">
        <v>16</v>
      </c>
      <c r="R5" s="155"/>
      <c r="S5" s="155"/>
      <c r="T5" s="155"/>
      <c r="U5" s="155"/>
      <c r="V5" s="155" t="s">
        <v>18</v>
      </c>
      <c r="W5" s="162" t="s">
        <v>19</v>
      </c>
      <c r="X5" s="155" t="s">
        <v>20</v>
      </c>
      <c r="Y5" s="155" t="s">
        <v>21</v>
      </c>
      <c r="Z5" s="163"/>
      <c r="AA5" s="161" t="s">
        <v>22</v>
      </c>
      <c r="AB5" s="161"/>
      <c r="AC5" s="161"/>
      <c r="AD5" s="161"/>
      <c r="AE5" s="161"/>
      <c r="AF5" s="161"/>
      <c r="AG5" s="158" t="s">
        <v>22</v>
      </c>
      <c r="AH5" s="158"/>
      <c r="AI5" s="158"/>
      <c r="AJ5" s="158"/>
      <c r="AK5" s="151" t="s">
        <v>23</v>
      </c>
      <c r="AL5" s="151" t="s">
        <v>13</v>
      </c>
      <c r="AM5" s="151" t="s">
        <v>14</v>
      </c>
      <c r="AN5" s="151" t="s">
        <v>19</v>
      </c>
      <c r="AO5" s="151" t="s">
        <v>20</v>
      </c>
      <c r="AP5" s="151" t="s">
        <v>21</v>
      </c>
      <c r="AQ5" s="153" t="s">
        <v>24</v>
      </c>
      <c r="AR5" s="153"/>
      <c r="AS5" s="153"/>
      <c r="AT5" s="153"/>
      <c r="AU5" s="153" t="s">
        <v>24</v>
      </c>
      <c r="AV5" s="153"/>
      <c r="AW5" s="153"/>
      <c r="AX5" s="153"/>
      <c r="AY5" s="153" t="s">
        <v>24</v>
      </c>
      <c r="AZ5" s="153"/>
      <c r="BA5" s="153"/>
      <c r="BB5" s="153"/>
      <c r="BC5" s="153" t="s">
        <v>24</v>
      </c>
      <c r="BD5" s="153"/>
      <c r="BE5" s="153"/>
      <c r="BF5" s="153"/>
      <c r="BG5" s="153" t="s">
        <v>24</v>
      </c>
      <c r="BH5" s="153"/>
      <c r="BI5" s="153"/>
      <c r="BJ5" s="153"/>
      <c r="BK5" s="153" t="s">
        <v>24</v>
      </c>
      <c r="BL5" s="153"/>
      <c r="BM5" s="153"/>
      <c r="BN5" s="153"/>
      <c r="BO5" s="153" t="s">
        <v>24</v>
      </c>
      <c r="BP5" s="153"/>
      <c r="BQ5" s="153"/>
      <c r="BR5" s="153"/>
      <c r="BS5" s="148" t="s">
        <v>24</v>
      </c>
      <c r="BT5" s="148"/>
      <c r="BU5" s="148"/>
      <c r="BV5" s="148"/>
      <c r="BW5" s="148" t="s">
        <v>24</v>
      </c>
      <c r="BX5" s="148"/>
      <c r="BY5" s="148"/>
      <c r="BZ5" s="148"/>
      <c r="CA5" s="148" t="s">
        <v>24</v>
      </c>
      <c r="CB5" s="148"/>
      <c r="CC5" s="148"/>
      <c r="CD5" s="148"/>
      <c r="CE5" s="148" t="s">
        <v>24</v>
      </c>
      <c r="CF5" s="148"/>
      <c r="CG5" s="148"/>
      <c r="CH5" s="148"/>
      <c r="CI5" s="148" t="s">
        <v>24</v>
      </c>
      <c r="CJ5" s="148"/>
      <c r="CK5" s="148"/>
      <c r="CL5" s="148"/>
      <c r="CM5" s="148" t="s">
        <v>24</v>
      </c>
      <c r="CN5" s="148"/>
      <c r="CO5" s="148"/>
      <c r="CP5" s="148"/>
      <c r="CQ5" s="148" t="s">
        <v>24</v>
      </c>
      <c r="CR5" s="148"/>
      <c r="CS5" s="148"/>
      <c r="CT5" s="148"/>
      <c r="CU5" s="151" t="s">
        <v>25</v>
      </c>
      <c r="CV5" s="151"/>
      <c r="CW5" s="151"/>
      <c r="CX5" s="151"/>
      <c r="CY5" s="149" t="s">
        <v>26</v>
      </c>
      <c r="CZ5" s="149"/>
      <c r="DA5" s="149"/>
      <c r="DB5" s="17"/>
      <c r="DC5" s="17"/>
      <c r="DD5" s="17"/>
      <c r="DE5" s="17"/>
      <c r="GK5" s="15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pans="1:256" s="14" customFormat="1" ht="12.75" customHeight="1" outlineLevel="1" x14ac:dyDescent="0.2">
      <c r="A6" s="172"/>
      <c r="B6" s="173"/>
      <c r="C6" s="151"/>
      <c r="D6" s="177" t="s">
        <v>27</v>
      </c>
      <c r="E6" s="177" t="s">
        <v>28</v>
      </c>
      <c r="F6" s="177" t="s">
        <v>29</v>
      </c>
      <c r="G6" s="151" t="s">
        <v>12</v>
      </c>
      <c r="H6" s="176" t="s">
        <v>23</v>
      </c>
      <c r="I6" s="155"/>
      <c r="J6" s="155"/>
      <c r="K6" s="155"/>
      <c r="L6" s="155" t="s">
        <v>15</v>
      </c>
      <c r="M6" s="155" t="s">
        <v>30</v>
      </c>
      <c r="N6" s="155" t="s">
        <v>31</v>
      </c>
      <c r="O6" s="155" t="s">
        <v>32</v>
      </c>
      <c r="P6" s="155"/>
      <c r="Q6" s="155"/>
      <c r="R6" s="155"/>
      <c r="S6" s="155"/>
      <c r="T6" s="155"/>
      <c r="U6" s="155"/>
      <c r="V6" s="155"/>
      <c r="W6" s="162"/>
      <c r="X6" s="155"/>
      <c r="Y6" s="155"/>
      <c r="Z6" s="163"/>
      <c r="AA6" s="159" t="s">
        <v>33</v>
      </c>
      <c r="AB6" s="159"/>
      <c r="AC6" s="159"/>
      <c r="AD6" s="159"/>
      <c r="AE6" s="159"/>
      <c r="AF6" s="159"/>
      <c r="AG6" s="160" t="s">
        <v>34</v>
      </c>
      <c r="AH6" s="160"/>
      <c r="AI6" s="160"/>
      <c r="AJ6" s="160"/>
      <c r="AK6" s="151"/>
      <c r="AL6" s="151"/>
      <c r="AM6" s="151"/>
      <c r="AN6" s="151"/>
      <c r="AO6" s="151"/>
      <c r="AP6" s="151"/>
      <c r="AQ6" s="153" t="s">
        <v>35</v>
      </c>
      <c r="AR6" s="153"/>
      <c r="AS6" s="153"/>
      <c r="AT6" s="153"/>
      <c r="AU6" s="153" t="s">
        <v>35</v>
      </c>
      <c r="AV6" s="153"/>
      <c r="AW6" s="153"/>
      <c r="AX6" s="153"/>
      <c r="AY6" s="153" t="s">
        <v>36</v>
      </c>
      <c r="AZ6" s="153"/>
      <c r="BA6" s="153"/>
      <c r="BB6" s="153"/>
      <c r="BC6" s="153" t="s">
        <v>35</v>
      </c>
      <c r="BD6" s="153"/>
      <c r="BE6" s="153"/>
      <c r="BF6" s="153"/>
      <c r="BG6" s="153" t="s">
        <v>35</v>
      </c>
      <c r="BH6" s="153"/>
      <c r="BI6" s="153"/>
      <c r="BJ6" s="153"/>
      <c r="BK6" s="153" t="s">
        <v>35</v>
      </c>
      <c r="BL6" s="153"/>
      <c r="BM6" s="153"/>
      <c r="BN6" s="153"/>
      <c r="BO6" s="153" t="s">
        <v>35</v>
      </c>
      <c r="BP6" s="153"/>
      <c r="BQ6" s="153"/>
      <c r="BR6" s="153"/>
      <c r="BS6" s="148" t="s">
        <v>35</v>
      </c>
      <c r="BT6" s="148"/>
      <c r="BU6" s="148"/>
      <c r="BV6" s="148"/>
      <c r="BW6" s="148" t="s">
        <v>35</v>
      </c>
      <c r="BX6" s="148"/>
      <c r="BY6" s="148"/>
      <c r="BZ6" s="148"/>
      <c r="CA6" s="148" t="s">
        <v>35</v>
      </c>
      <c r="CB6" s="148"/>
      <c r="CC6" s="148"/>
      <c r="CD6" s="148"/>
      <c r="CE6" s="148" t="s">
        <v>35</v>
      </c>
      <c r="CF6" s="148"/>
      <c r="CG6" s="148"/>
      <c r="CH6" s="148"/>
      <c r="CI6" s="148" t="s">
        <v>35</v>
      </c>
      <c r="CJ6" s="148"/>
      <c r="CK6" s="148"/>
      <c r="CL6" s="148"/>
      <c r="CM6" s="148" t="s">
        <v>35</v>
      </c>
      <c r="CN6" s="148"/>
      <c r="CO6" s="148"/>
      <c r="CP6" s="148"/>
      <c r="CQ6" s="148" t="s">
        <v>35</v>
      </c>
      <c r="CR6" s="148"/>
      <c r="CS6" s="148"/>
      <c r="CT6" s="148"/>
      <c r="CU6" s="151"/>
      <c r="CV6" s="151"/>
      <c r="CW6" s="151"/>
      <c r="CX6" s="151"/>
      <c r="CY6" s="149"/>
      <c r="CZ6" s="149"/>
      <c r="DA6" s="149"/>
      <c r="GK6" s="15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7" spans="1:256" s="14" customFormat="1" ht="12.75" customHeight="1" outlineLevel="1" x14ac:dyDescent="0.2">
      <c r="A7" s="172"/>
      <c r="B7" s="173"/>
      <c r="C7" s="151"/>
      <c r="D7" s="177"/>
      <c r="E7" s="177"/>
      <c r="F7" s="177"/>
      <c r="G7" s="151"/>
      <c r="H7" s="176"/>
      <c r="I7" s="155"/>
      <c r="J7" s="155"/>
      <c r="K7" s="155"/>
      <c r="L7" s="155"/>
      <c r="M7" s="155"/>
      <c r="N7" s="155"/>
      <c r="O7" s="155"/>
      <c r="P7" s="155"/>
      <c r="Q7" s="155" t="s">
        <v>37</v>
      </c>
      <c r="R7" s="155" t="s">
        <v>38</v>
      </c>
      <c r="S7" s="155" t="s">
        <v>39</v>
      </c>
      <c r="T7" s="155" t="s">
        <v>40</v>
      </c>
      <c r="U7" s="155" t="s">
        <v>41</v>
      </c>
      <c r="V7" s="155"/>
      <c r="W7" s="162"/>
      <c r="X7" s="155"/>
      <c r="Y7" s="155"/>
      <c r="Z7" s="163"/>
      <c r="AA7" s="156" t="s">
        <v>42</v>
      </c>
      <c r="AB7" s="20" t="s">
        <v>43</v>
      </c>
      <c r="AC7" s="18" t="s">
        <v>44</v>
      </c>
      <c r="AD7" s="16" t="s">
        <v>45</v>
      </c>
      <c r="AE7" s="18" t="s">
        <v>46</v>
      </c>
      <c r="AF7" s="12" t="s">
        <v>47</v>
      </c>
      <c r="AG7" s="151" t="s">
        <v>48</v>
      </c>
      <c r="AH7" s="151" t="s">
        <v>49</v>
      </c>
      <c r="AI7" s="151" t="s">
        <v>50</v>
      </c>
      <c r="AJ7" s="151" t="s">
        <v>51</v>
      </c>
      <c r="AK7" s="151"/>
      <c r="AL7" s="151"/>
      <c r="AM7" s="151"/>
      <c r="AN7" s="151"/>
      <c r="AO7" s="151"/>
      <c r="AP7" s="151"/>
      <c r="AQ7" s="154" t="s">
        <v>52</v>
      </c>
      <c r="AR7" s="154"/>
      <c r="AS7" s="154"/>
      <c r="AT7" s="154"/>
      <c r="AU7" s="154" t="s">
        <v>53</v>
      </c>
      <c r="AV7" s="154"/>
      <c r="AW7" s="154"/>
      <c r="AX7" s="154"/>
      <c r="AY7" s="154" t="s">
        <v>54</v>
      </c>
      <c r="AZ7" s="154"/>
      <c r="BA7" s="154"/>
      <c r="BB7" s="154"/>
      <c r="BC7" s="154" t="s">
        <v>55</v>
      </c>
      <c r="BD7" s="154"/>
      <c r="BE7" s="154"/>
      <c r="BF7" s="154"/>
      <c r="BG7" s="154" t="s">
        <v>56</v>
      </c>
      <c r="BH7" s="154"/>
      <c r="BI7" s="154"/>
      <c r="BJ7" s="154"/>
      <c r="BK7" s="154" t="s">
        <v>57</v>
      </c>
      <c r="BL7" s="154"/>
      <c r="BM7" s="154"/>
      <c r="BN7" s="154"/>
      <c r="BO7" s="154" t="s">
        <v>58</v>
      </c>
      <c r="BP7" s="154"/>
      <c r="BQ7" s="154"/>
      <c r="BR7" s="154"/>
      <c r="BS7" s="152" t="s">
        <v>52</v>
      </c>
      <c r="BT7" s="152"/>
      <c r="BU7" s="152"/>
      <c r="BV7" s="152"/>
      <c r="BW7" s="152" t="s">
        <v>59</v>
      </c>
      <c r="BX7" s="152"/>
      <c r="BY7" s="152"/>
      <c r="BZ7" s="152"/>
      <c r="CA7" s="152" t="s">
        <v>54</v>
      </c>
      <c r="CB7" s="152"/>
      <c r="CC7" s="152"/>
      <c r="CD7" s="152"/>
      <c r="CE7" s="152" t="s">
        <v>55</v>
      </c>
      <c r="CF7" s="152"/>
      <c r="CG7" s="152"/>
      <c r="CH7" s="152"/>
      <c r="CI7" s="152" t="s">
        <v>56</v>
      </c>
      <c r="CJ7" s="152"/>
      <c r="CK7" s="152"/>
      <c r="CL7" s="152"/>
      <c r="CM7" s="152" t="s">
        <v>57</v>
      </c>
      <c r="CN7" s="152"/>
      <c r="CO7" s="152"/>
      <c r="CP7" s="152"/>
      <c r="CQ7" s="152" t="s">
        <v>58</v>
      </c>
      <c r="CR7" s="152"/>
      <c r="CS7" s="152"/>
      <c r="CT7" s="152"/>
      <c r="CU7" s="151" t="s">
        <v>48</v>
      </c>
      <c r="CV7" s="151" t="s">
        <v>49</v>
      </c>
      <c r="CW7" s="151" t="s">
        <v>50</v>
      </c>
      <c r="CX7" s="151" t="s">
        <v>51</v>
      </c>
      <c r="CY7" s="149" t="s">
        <v>60</v>
      </c>
      <c r="CZ7" s="149" t="s">
        <v>61</v>
      </c>
      <c r="DA7" s="149" t="s">
        <v>62</v>
      </c>
      <c r="GK7" s="15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14" customFormat="1" ht="12.75" customHeight="1" outlineLevel="1" x14ac:dyDescent="0.2">
      <c r="A8" s="172"/>
      <c r="B8" s="173"/>
      <c r="C8" s="151"/>
      <c r="D8" s="177"/>
      <c r="E8" s="177"/>
      <c r="F8" s="177"/>
      <c r="G8" s="151"/>
      <c r="H8" s="176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62"/>
      <c r="X8" s="155"/>
      <c r="Y8" s="155"/>
      <c r="Z8" s="163"/>
      <c r="AA8" s="156"/>
      <c r="AB8" s="157" t="s">
        <v>63</v>
      </c>
      <c r="AC8" s="157"/>
      <c r="AD8" s="157"/>
      <c r="AE8" s="157"/>
      <c r="AF8" s="157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3" t="s">
        <v>64</v>
      </c>
      <c r="AR8" s="153" t="s">
        <v>65</v>
      </c>
      <c r="AS8" s="153" t="s">
        <v>66</v>
      </c>
      <c r="AT8" s="153" t="s">
        <v>67</v>
      </c>
      <c r="AU8" s="153" t="s">
        <v>64</v>
      </c>
      <c r="AV8" s="153" t="s">
        <v>65</v>
      </c>
      <c r="AW8" s="153" t="s">
        <v>66</v>
      </c>
      <c r="AX8" s="153" t="s">
        <v>67</v>
      </c>
      <c r="AY8" s="153" t="s">
        <v>64</v>
      </c>
      <c r="AZ8" s="153" t="s">
        <v>65</v>
      </c>
      <c r="BA8" s="153" t="s">
        <v>66</v>
      </c>
      <c r="BB8" s="153" t="s">
        <v>67</v>
      </c>
      <c r="BC8" s="153" t="s">
        <v>64</v>
      </c>
      <c r="BD8" s="153" t="s">
        <v>65</v>
      </c>
      <c r="BE8" s="153" t="s">
        <v>66</v>
      </c>
      <c r="BF8" s="153" t="s">
        <v>67</v>
      </c>
      <c r="BG8" s="153" t="s">
        <v>64</v>
      </c>
      <c r="BH8" s="153" t="s">
        <v>65</v>
      </c>
      <c r="BI8" s="153" t="s">
        <v>66</v>
      </c>
      <c r="BJ8" s="153" t="s">
        <v>67</v>
      </c>
      <c r="BK8" s="153" t="s">
        <v>64</v>
      </c>
      <c r="BL8" s="153" t="s">
        <v>65</v>
      </c>
      <c r="BM8" s="153" t="s">
        <v>66</v>
      </c>
      <c r="BN8" s="153" t="s">
        <v>67</v>
      </c>
      <c r="BO8" s="153" t="s">
        <v>64</v>
      </c>
      <c r="BP8" s="153" t="s">
        <v>65</v>
      </c>
      <c r="BQ8" s="153" t="s">
        <v>66</v>
      </c>
      <c r="BR8" s="153" t="s">
        <v>67</v>
      </c>
      <c r="BS8" s="148" t="s">
        <v>68</v>
      </c>
      <c r="BT8" s="150" t="s">
        <v>69</v>
      </c>
      <c r="BU8" s="150" t="s">
        <v>70</v>
      </c>
      <c r="BV8" s="148" t="s">
        <v>71</v>
      </c>
      <c r="BW8" s="148" t="s">
        <v>68</v>
      </c>
      <c r="BX8" s="150" t="s">
        <v>69</v>
      </c>
      <c r="BY8" s="150" t="s">
        <v>70</v>
      </c>
      <c r="BZ8" s="148" t="s">
        <v>71</v>
      </c>
      <c r="CA8" s="148" t="s">
        <v>68</v>
      </c>
      <c r="CB8" s="150" t="s">
        <v>69</v>
      </c>
      <c r="CC8" s="150" t="s">
        <v>70</v>
      </c>
      <c r="CD8" s="148" t="s">
        <v>71</v>
      </c>
      <c r="CE8" s="148" t="s">
        <v>68</v>
      </c>
      <c r="CF8" s="150" t="s">
        <v>69</v>
      </c>
      <c r="CG8" s="150" t="s">
        <v>70</v>
      </c>
      <c r="CH8" s="148" t="s">
        <v>71</v>
      </c>
      <c r="CI8" s="148" t="s">
        <v>68</v>
      </c>
      <c r="CJ8" s="150" t="s">
        <v>69</v>
      </c>
      <c r="CK8" s="150" t="s">
        <v>70</v>
      </c>
      <c r="CL8" s="148" t="s">
        <v>71</v>
      </c>
      <c r="CM8" s="148" t="s">
        <v>68</v>
      </c>
      <c r="CN8" s="150" t="s">
        <v>69</v>
      </c>
      <c r="CO8" s="150" t="s">
        <v>70</v>
      </c>
      <c r="CP8" s="148" t="s">
        <v>71</v>
      </c>
      <c r="CQ8" s="148" t="s">
        <v>68</v>
      </c>
      <c r="CR8" s="150" t="s">
        <v>69</v>
      </c>
      <c r="CS8" s="150" t="s">
        <v>70</v>
      </c>
      <c r="CT8" s="148" t="s">
        <v>71</v>
      </c>
      <c r="CU8" s="151"/>
      <c r="CV8" s="151"/>
      <c r="CW8" s="151"/>
      <c r="CX8" s="151"/>
      <c r="CY8" s="149"/>
      <c r="CZ8" s="149"/>
      <c r="DA8" s="149"/>
      <c r="GK8" s="15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14" customFormat="1" ht="12.75" customHeight="1" outlineLevel="1" x14ac:dyDescent="0.2">
      <c r="A9" s="172"/>
      <c r="B9" s="173"/>
      <c r="C9" s="151"/>
      <c r="D9" s="177"/>
      <c r="E9" s="177"/>
      <c r="F9" s="177"/>
      <c r="G9" s="151"/>
      <c r="H9" s="176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62"/>
      <c r="X9" s="155"/>
      <c r="Y9" s="155"/>
      <c r="Z9" s="163"/>
      <c r="AA9" s="156"/>
      <c r="AB9" s="156" t="s">
        <v>72</v>
      </c>
      <c r="AC9" s="156"/>
      <c r="AD9" s="156"/>
      <c r="AE9" s="18" t="s">
        <v>73</v>
      </c>
      <c r="AF9" s="18" t="s">
        <v>72</v>
      </c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48"/>
      <c r="BT9" s="150"/>
      <c r="BU9" s="150"/>
      <c r="BV9" s="148"/>
      <c r="BW9" s="148"/>
      <c r="BX9" s="150"/>
      <c r="BY9" s="150"/>
      <c r="BZ9" s="148"/>
      <c r="CA9" s="148"/>
      <c r="CB9" s="150"/>
      <c r="CC9" s="150"/>
      <c r="CD9" s="148"/>
      <c r="CE9" s="148"/>
      <c r="CF9" s="150"/>
      <c r="CG9" s="150"/>
      <c r="CH9" s="148"/>
      <c r="CI9" s="148"/>
      <c r="CJ9" s="150"/>
      <c r="CK9" s="150"/>
      <c r="CL9" s="148"/>
      <c r="CM9" s="148"/>
      <c r="CN9" s="150"/>
      <c r="CO9" s="150"/>
      <c r="CP9" s="148"/>
      <c r="CQ9" s="148"/>
      <c r="CR9" s="150"/>
      <c r="CS9" s="150"/>
      <c r="CT9" s="148"/>
      <c r="CU9" s="151"/>
      <c r="CV9" s="151"/>
      <c r="CW9" s="151"/>
      <c r="CX9" s="151"/>
      <c r="CY9" s="149"/>
      <c r="CZ9" s="149"/>
      <c r="DA9" s="149"/>
      <c r="GK9" s="15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14" customFormat="1" ht="103.35" customHeight="1" outlineLevel="1" x14ac:dyDescent="0.2">
      <c r="A10" s="172"/>
      <c r="B10" s="173"/>
      <c r="C10" s="151"/>
      <c r="D10" s="177"/>
      <c r="E10" s="177"/>
      <c r="F10" s="177"/>
      <c r="G10" s="151"/>
      <c r="H10" s="176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62"/>
      <c r="X10" s="155"/>
      <c r="Y10" s="155"/>
      <c r="Z10" s="163"/>
      <c r="AA10" s="156"/>
      <c r="AB10" s="157" t="s">
        <v>74</v>
      </c>
      <c r="AC10" s="157"/>
      <c r="AD10" s="157"/>
      <c r="AE10" s="157"/>
      <c r="AF10" s="157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48"/>
      <c r="BT10" s="150"/>
      <c r="BU10" s="150"/>
      <c r="BV10" s="148"/>
      <c r="BW10" s="148"/>
      <c r="BX10" s="150"/>
      <c r="BY10" s="150"/>
      <c r="BZ10" s="148"/>
      <c r="CA10" s="148"/>
      <c r="CB10" s="150"/>
      <c r="CC10" s="150"/>
      <c r="CD10" s="148"/>
      <c r="CE10" s="148"/>
      <c r="CF10" s="150"/>
      <c r="CG10" s="150"/>
      <c r="CH10" s="148"/>
      <c r="CI10" s="148"/>
      <c r="CJ10" s="150"/>
      <c r="CK10" s="150"/>
      <c r="CL10" s="148"/>
      <c r="CM10" s="148"/>
      <c r="CN10" s="150"/>
      <c r="CO10" s="150"/>
      <c r="CP10" s="148"/>
      <c r="CQ10" s="148"/>
      <c r="CR10" s="150"/>
      <c r="CS10" s="150"/>
      <c r="CT10" s="148"/>
      <c r="CU10" s="151"/>
      <c r="CV10" s="151"/>
      <c r="CW10" s="151"/>
      <c r="CX10" s="151"/>
      <c r="CY10" s="149"/>
      <c r="CZ10" s="149"/>
      <c r="DA10" s="149"/>
      <c r="GK10" s="15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outlineLevel="1" x14ac:dyDescent="0.2">
      <c r="A11" s="88"/>
      <c r="B11" s="89" t="s">
        <v>75</v>
      </c>
      <c r="C11" s="22"/>
      <c r="D11" s="23"/>
      <c r="E11" s="23"/>
      <c r="F11" s="23"/>
      <c r="G11" s="22"/>
      <c r="H11" s="110"/>
      <c r="I11" s="120"/>
      <c r="J11" s="120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1"/>
      <c r="Y11" s="121"/>
      <c r="Z11" s="103"/>
      <c r="AA11" s="24"/>
      <c r="AB11" s="24"/>
      <c r="AC11" s="24"/>
      <c r="AD11" s="25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73"/>
      <c r="BU11" s="73"/>
      <c r="BV11" s="24"/>
      <c r="BW11" s="24"/>
      <c r="BX11" s="73"/>
      <c r="BY11" s="73"/>
      <c r="BZ11" s="24"/>
      <c r="CA11" s="24"/>
      <c r="CB11" s="73"/>
      <c r="CC11" s="73"/>
      <c r="CD11" s="24"/>
      <c r="CE11" s="24"/>
      <c r="CF11" s="73"/>
      <c r="CG11" s="73"/>
      <c r="CH11" s="24"/>
      <c r="CI11" s="24"/>
      <c r="CJ11" s="73">
        <f t="shared" ref="CJ11:CJ74" si="0">CJ$285/CI$285*CI11</f>
        <v>0</v>
      </c>
      <c r="CK11" s="73">
        <f t="shared" ref="CK11:CK74" si="1">$CK$285/$CI$285*CI11</f>
        <v>0</v>
      </c>
      <c r="CL11" s="24"/>
      <c r="CM11" s="24"/>
      <c r="CN11" s="73"/>
      <c r="CO11" s="73"/>
      <c r="CP11" s="24"/>
      <c r="CQ11" s="24"/>
      <c r="CR11" s="73"/>
      <c r="CS11" s="73"/>
      <c r="CT11" s="24"/>
      <c r="CU11" s="5"/>
      <c r="CV11" s="5"/>
      <c r="CW11" s="5"/>
      <c r="CX11" s="5"/>
      <c r="CY11" s="82"/>
      <c r="CZ11" s="82"/>
      <c r="DA11" s="82"/>
    </row>
    <row r="12" spans="1:256" outlineLevel="1" x14ac:dyDescent="0.2">
      <c r="A12" s="21">
        <v>1</v>
      </c>
      <c r="B12" s="22" t="s">
        <v>76</v>
      </c>
      <c r="C12" s="22"/>
      <c r="D12" s="23"/>
      <c r="E12" s="23" t="s">
        <v>78</v>
      </c>
      <c r="F12" s="55" t="s">
        <v>351</v>
      </c>
      <c r="G12" s="22" t="s">
        <v>79</v>
      </c>
      <c r="H12" s="110">
        <v>35400</v>
      </c>
      <c r="I12" s="120"/>
      <c r="J12" s="120">
        <v>1897.92</v>
      </c>
      <c r="K12" s="121"/>
      <c r="L12" s="121">
        <v>23312.759999999991</v>
      </c>
      <c r="M12" s="121">
        <v>8501.0999999999967</v>
      </c>
      <c r="N12" s="121">
        <v>7591.6799999999985</v>
      </c>
      <c r="O12" s="121">
        <v>7219.9799999999959</v>
      </c>
      <c r="P12" s="121">
        <v>24224.44999999999</v>
      </c>
      <c r="Q12" s="121">
        <v>24224.44999999999</v>
      </c>
      <c r="R12" s="121"/>
      <c r="S12" s="121"/>
      <c r="T12" s="121"/>
      <c r="U12" s="121"/>
      <c r="V12" s="121"/>
      <c r="W12" s="122">
        <v>41100</v>
      </c>
      <c r="X12" s="121"/>
      <c r="Y12" s="121">
        <v>986.23</v>
      </c>
      <c r="Z12" s="103">
        <v>131.80000000000001</v>
      </c>
      <c r="AA12" s="24">
        <v>176.879817905918</v>
      </c>
      <c r="AB12" s="24">
        <v>0</v>
      </c>
      <c r="AC12" s="24">
        <v>54.299999999999976</v>
      </c>
      <c r="AD12" s="25">
        <v>10.199999999999996</v>
      </c>
      <c r="AE12" s="24">
        <v>54.779817905918023</v>
      </c>
      <c r="AF12" s="24">
        <v>57.59999999999998</v>
      </c>
      <c r="AG12" s="24">
        <v>0</v>
      </c>
      <c r="AH12" s="24">
        <v>0</v>
      </c>
      <c r="AI12" s="24">
        <v>0</v>
      </c>
      <c r="AJ12" s="24">
        <v>0</v>
      </c>
      <c r="AK12" s="24"/>
      <c r="AL12" s="24"/>
      <c r="AM12" s="24">
        <v>1083.6300000000001</v>
      </c>
      <c r="AN12" s="24"/>
      <c r="AO12" s="24"/>
      <c r="AP12" s="24">
        <v>601.36</v>
      </c>
      <c r="AQ12" s="24">
        <v>155</v>
      </c>
      <c r="AR12" s="24">
        <v>6884.6699999999992</v>
      </c>
      <c r="AS12" s="24">
        <v>6962.1699999999992</v>
      </c>
      <c r="AT12" s="24">
        <v>357.2</v>
      </c>
      <c r="AU12" s="24">
        <v>155</v>
      </c>
      <c r="AV12" s="24">
        <v>4555.9399999999987</v>
      </c>
      <c r="AW12" s="24">
        <v>4590.9799999999996</v>
      </c>
      <c r="AX12" s="24">
        <v>244.16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369.73</v>
      </c>
      <c r="BR12" s="24">
        <v>0</v>
      </c>
      <c r="BS12" s="24">
        <v>6884.6699999999992</v>
      </c>
      <c r="BT12" s="73">
        <f>BT$285/BS$285*BS12</f>
        <v>6040.0160730130556</v>
      </c>
      <c r="BU12" s="73">
        <f>$BU$285/$BS$285*BS12</f>
        <v>227.63153114300115</v>
      </c>
      <c r="BV12" s="24"/>
      <c r="BW12" s="24">
        <v>4555.9399999999987</v>
      </c>
      <c r="BX12" s="73">
        <f>BX$285/BW$285*BW12</f>
        <v>4527.9237093458833</v>
      </c>
      <c r="BY12" s="73">
        <f>BY$285/BW$285*BW12</f>
        <v>24.903653023222631</v>
      </c>
      <c r="BZ12" s="24"/>
      <c r="CA12" s="24">
        <v>0</v>
      </c>
      <c r="CB12" s="73">
        <f>CB$285/CA$285*CA12</f>
        <v>0</v>
      </c>
      <c r="CC12" s="73">
        <f>CC$285/CA$285*CA12</f>
        <v>0</v>
      </c>
      <c r="CD12" s="24"/>
      <c r="CE12" s="24">
        <v>0</v>
      </c>
      <c r="CF12" s="73"/>
      <c r="CG12" s="73"/>
      <c r="CH12" s="24"/>
      <c r="CI12" s="24">
        <v>0</v>
      </c>
      <c r="CJ12" s="73">
        <f t="shared" si="0"/>
        <v>0</v>
      </c>
      <c r="CK12" s="73">
        <f t="shared" si="1"/>
        <v>0</v>
      </c>
      <c r="CL12" s="24"/>
      <c r="CM12" s="24">
        <v>0</v>
      </c>
      <c r="CN12" s="73"/>
      <c r="CO12" s="73"/>
      <c r="CP12" s="24"/>
      <c r="CQ12" s="24">
        <v>0</v>
      </c>
      <c r="CR12" s="73"/>
      <c r="CS12" s="73">
        <f>$CS$285/$CQ$285*CQ12</f>
        <v>0</v>
      </c>
      <c r="CT12" s="24"/>
      <c r="CU12" s="5">
        <v>0</v>
      </c>
      <c r="CV12" s="5">
        <v>0</v>
      </c>
      <c r="CW12" s="5">
        <v>0</v>
      </c>
      <c r="CX12" s="5">
        <v>0</v>
      </c>
      <c r="CY12" s="82"/>
      <c r="CZ12" s="82"/>
      <c r="DA12" s="82"/>
    </row>
    <row r="13" spans="1:256" outlineLevel="1" x14ac:dyDescent="0.2">
      <c r="A13" s="21">
        <v>2</v>
      </c>
      <c r="B13" s="22" t="s">
        <v>80</v>
      </c>
      <c r="C13" s="22"/>
      <c r="D13" s="23" t="s">
        <v>77</v>
      </c>
      <c r="E13" s="23" t="s">
        <v>78</v>
      </c>
      <c r="F13" s="55" t="s">
        <v>351</v>
      </c>
      <c r="G13" s="22" t="s">
        <v>79</v>
      </c>
      <c r="H13" s="110">
        <v>40900</v>
      </c>
      <c r="I13" s="120"/>
      <c r="J13" s="120">
        <v>39627.440000000002</v>
      </c>
      <c r="K13" s="121"/>
      <c r="L13" s="121">
        <v>92559.78</v>
      </c>
      <c r="M13" s="121">
        <v>47045.700000000004</v>
      </c>
      <c r="N13" s="121">
        <v>23328.000000000007</v>
      </c>
      <c r="O13" s="121">
        <v>22186.079999999987</v>
      </c>
      <c r="P13" s="121">
        <v>81166.120000000024</v>
      </c>
      <c r="Q13" s="121">
        <v>81166.120000000024</v>
      </c>
      <c r="R13" s="121"/>
      <c r="S13" s="121"/>
      <c r="T13" s="121"/>
      <c r="U13" s="121"/>
      <c r="V13" s="121"/>
      <c r="W13" s="122">
        <v>49600</v>
      </c>
      <c r="X13" s="121"/>
      <c r="Y13" s="121">
        <v>51021.1</v>
      </c>
      <c r="Z13" s="103">
        <v>404.99999999999994</v>
      </c>
      <c r="AA13" s="24">
        <v>228.54266666666669</v>
      </c>
      <c r="AB13" s="24">
        <v>0</v>
      </c>
      <c r="AC13" s="24">
        <v>69.720592592592681</v>
      </c>
      <c r="AD13" s="25">
        <v>46.441629629629567</v>
      </c>
      <c r="AE13" s="24">
        <v>54.78044444444442</v>
      </c>
      <c r="AF13" s="24">
        <v>57.600000000000023</v>
      </c>
      <c r="AG13" s="24">
        <v>0</v>
      </c>
      <c r="AH13" s="24">
        <v>0</v>
      </c>
      <c r="AI13" s="24">
        <v>0</v>
      </c>
      <c r="AJ13" s="24">
        <v>0</v>
      </c>
      <c r="AK13" s="24"/>
      <c r="AL13" s="24"/>
      <c r="AM13" s="24">
        <v>137093.26999999999</v>
      </c>
      <c r="AN13" s="24"/>
      <c r="AO13" s="24"/>
      <c r="AP13" s="24">
        <v>197130.52999999997</v>
      </c>
      <c r="AQ13" s="24">
        <v>851.41699999999798</v>
      </c>
      <c r="AR13" s="24">
        <v>37820.520000000033</v>
      </c>
      <c r="AS13" s="24">
        <v>28727.570000000029</v>
      </c>
      <c r="AT13" s="24">
        <v>26919.15</v>
      </c>
      <c r="AU13" s="24">
        <v>851.41699999999798</v>
      </c>
      <c r="AV13" s="24">
        <v>25039.039999999986</v>
      </c>
      <c r="AW13" s="24">
        <v>18762.319999999989</v>
      </c>
      <c r="AX13" s="24">
        <v>17632.18</v>
      </c>
      <c r="AY13" s="24">
        <v>97.393800000000198</v>
      </c>
      <c r="AZ13" s="24">
        <v>193488.73999999993</v>
      </c>
      <c r="BA13" s="24">
        <v>164381.85999999981</v>
      </c>
      <c r="BB13" s="24">
        <v>104254.24999999999</v>
      </c>
      <c r="BC13" s="24">
        <v>0</v>
      </c>
      <c r="BD13" s="24">
        <v>0</v>
      </c>
      <c r="BE13" s="24">
        <v>0</v>
      </c>
      <c r="BF13" s="24">
        <v>0</v>
      </c>
      <c r="BG13" s="24">
        <v>21683.138999999992</v>
      </c>
      <c r="BH13" s="24">
        <v>79228.640000000029</v>
      </c>
      <c r="BI13" s="24">
        <v>62465.240000000042</v>
      </c>
      <c r="BJ13" s="24">
        <v>46674.12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1202.69</v>
      </c>
      <c r="BR13" s="24">
        <v>1650.8300000000002</v>
      </c>
      <c r="BS13" s="24">
        <v>37820.520000000033</v>
      </c>
      <c r="BT13" s="73">
        <f t="shared" ref="BT13:BT76" si="2">BT$285/BS$285*BS13</f>
        <v>33180.464523312221</v>
      </c>
      <c r="BU13" s="73">
        <f t="shared" ref="BU13:BU76" si="3">$BU$285/$BS$285*BS13</f>
        <v>1250.4801067043893</v>
      </c>
      <c r="BV13" s="24"/>
      <c r="BW13" s="24">
        <v>25039.039999999986</v>
      </c>
      <c r="BX13" s="73">
        <f t="shared" ref="BX13:BX76" si="4">BX$285/BW$285*BW13</f>
        <v>24885.064964696619</v>
      </c>
      <c r="BY13" s="73">
        <f t="shared" ref="BY13:BY76" si="5">BY$285/BW$285*BW13</f>
        <v>136.86825642888016</v>
      </c>
      <c r="BZ13" s="24"/>
      <c r="CA13" s="24">
        <v>193488.73999999993</v>
      </c>
      <c r="CB13" s="73">
        <f t="shared" ref="CB13:CB76" si="6">CB$285/CA$285*CA13</f>
        <v>187609.9683177979</v>
      </c>
      <c r="CC13" s="73">
        <f t="shared" ref="CC13:CC76" si="7">CC$285/CA$285*CA13</f>
        <v>13532.063279575785</v>
      </c>
      <c r="CD13" s="24"/>
      <c r="CE13" s="24">
        <v>0</v>
      </c>
      <c r="CF13" s="73"/>
      <c r="CG13" s="73"/>
      <c r="CH13" s="24"/>
      <c r="CI13" s="24">
        <v>79228.639999999999</v>
      </c>
      <c r="CJ13" s="73">
        <f t="shared" si="0"/>
        <v>81984.075114887004</v>
      </c>
      <c r="CK13" s="73">
        <f t="shared" si="1"/>
        <v>-1405.7072886049259</v>
      </c>
      <c r="CL13" s="24"/>
      <c r="CM13" s="24">
        <v>0</v>
      </c>
      <c r="CN13" s="73"/>
      <c r="CO13" s="73"/>
      <c r="CP13" s="24"/>
      <c r="CQ13" s="24">
        <v>0</v>
      </c>
      <c r="CR13" s="73"/>
      <c r="CS13" s="73">
        <f t="shared" ref="CS13:CS76" si="8">$CS$285/$CQ$285*CQ13</f>
        <v>0</v>
      </c>
      <c r="CT13" s="24"/>
      <c r="CU13" s="5">
        <v>0</v>
      </c>
      <c r="CV13" s="5">
        <v>0</v>
      </c>
      <c r="CW13" s="5">
        <v>0</v>
      </c>
      <c r="CX13" s="5">
        <v>0</v>
      </c>
      <c r="CY13" s="82"/>
      <c r="CZ13" s="82">
        <v>3</v>
      </c>
      <c r="DA13" s="82">
        <v>60184.82</v>
      </c>
    </row>
    <row r="14" spans="1:256" outlineLevel="1" x14ac:dyDescent="0.2">
      <c r="A14" s="21">
        <v>3</v>
      </c>
      <c r="B14" s="22" t="s">
        <v>81</v>
      </c>
      <c r="C14" s="22"/>
      <c r="D14" s="23" t="s">
        <v>77</v>
      </c>
      <c r="E14" s="23" t="s">
        <v>78</v>
      </c>
      <c r="F14" s="55" t="s">
        <v>351</v>
      </c>
      <c r="G14" s="22" t="s">
        <v>79</v>
      </c>
      <c r="H14" s="110">
        <v>81000</v>
      </c>
      <c r="I14" s="120"/>
      <c r="J14" s="120">
        <v>139371.68</v>
      </c>
      <c r="K14" s="121"/>
      <c r="L14" s="121">
        <v>77635.079999999944</v>
      </c>
      <c r="M14" s="121">
        <v>39459.899999999965</v>
      </c>
      <c r="N14" s="121">
        <v>19566.47999999997</v>
      </c>
      <c r="O14" s="121">
        <v>18608.700000000008</v>
      </c>
      <c r="P14" s="121">
        <v>79265.959999999992</v>
      </c>
      <c r="Q14" s="121">
        <v>79265.959999999992</v>
      </c>
      <c r="R14" s="121"/>
      <c r="S14" s="121"/>
      <c r="T14" s="121"/>
      <c r="U14" s="121"/>
      <c r="V14" s="121"/>
      <c r="W14" s="122">
        <v>63100</v>
      </c>
      <c r="X14" s="121"/>
      <c r="Y14" s="121">
        <v>137740.79999999999</v>
      </c>
      <c r="Z14" s="103">
        <v>339.69999999999993</v>
      </c>
      <c r="AA14" s="24">
        <v>228.54012363850447</v>
      </c>
      <c r="AB14" s="24">
        <v>0</v>
      </c>
      <c r="AC14" s="24">
        <v>69.721165734471541</v>
      </c>
      <c r="AD14" s="25">
        <v>46.439858698851914</v>
      </c>
      <c r="AE14" s="24">
        <v>54.779805710921437</v>
      </c>
      <c r="AF14" s="24">
        <v>57.599293494259562</v>
      </c>
      <c r="AG14" s="24">
        <v>0</v>
      </c>
      <c r="AH14" s="24">
        <v>0</v>
      </c>
      <c r="AI14" s="24">
        <v>0</v>
      </c>
      <c r="AJ14" s="24">
        <v>0</v>
      </c>
      <c r="AK14" s="24"/>
      <c r="AL14" s="24"/>
      <c r="AM14" s="24">
        <v>446584.26</v>
      </c>
      <c r="AN14" s="24"/>
      <c r="AO14" s="24"/>
      <c r="AP14" s="24">
        <v>476633.28</v>
      </c>
      <c r="AQ14" s="24">
        <v>609.29899999999873</v>
      </c>
      <c r="AR14" s="24">
        <v>27257.960000000046</v>
      </c>
      <c r="AS14" s="24">
        <v>31732.380000000005</v>
      </c>
      <c r="AT14" s="24">
        <v>70695.850000000006</v>
      </c>
      <c r="AU14" s="24">
        <v>609.29899999999873</v>
      </c>
      <c r="AV14" s="24">
        <v>18169.629999999983</v>
      </c>
      <c r="AW14" s="24">
        <v>19840.809999999976</v>
      </c>
      <c r="AX14" s="24">
        <v>44872.609999999986</v>
      </c>
      <c r="AY14" s="24">
        <v>81.690299999999979</v>
      </c>
      <c r="AZ14" s="24">
        <v>162291.85000000015</v>
      </c>
      <c r="BA14" s="24">
        <v>148579.52000000022</v>
      </c>
      <c r="BB14" s="24">
        <v>268767.46000000002</v>
      </c>
      <c r="BC14" s="24">
        <v>0</v>
      </c>
      <c r="BD14" s="24">
        <v>0</v>
      </c>
      <c r="BE14" s="24">
        <v>0</v>
      </c>
      <c r="BF14" s="24">
        <v>0</v>
      </c>
      <c r="BG14" s="24">
        <v>11452.135000000002</v>
      </c>
      <c r="BH14" s="24">
        <v>49588.379999999983</v>
      </c>
      <c r="BI14" s="24">
        <v>30864.749999999993</v>
      </c>
      <c r="BJ14" s="24">
        <v>83811.149999999965</v>
      </c>
      <c r="BK14" s="24">
        <v>0</v>
      </c>
      <c r="BL14" s="24">
        <v>0</v>
      </c>
      <c r="BM14" s="24">
        <v>0</v>
      </c>
      <c r="BN14" s="24">
        <v>0</v>
      </c>
      <c r="BO14" s="24">
        <v>17.745000000000029</v>
      </c>
      <c r="BP14" s="24">
        <v>7501.1099999999888</v>
      </c>
      <c r="BQ14" s="24">
        <v>3742.4499999999975</v>
      </c>
      <c r="BR14" s="24">
        <v>8486.2099999999991</v>
      </c>
      <c r="BS14" s="24">
        <v>27257.960000000046</v>
      </c>
      <c r="BT14" s="73">
        <f t="shared" si="2"/>
        <v>23913.784759116592</v>
      </c>
      <c r="BU14" s="73">
        <f t="shared" si="3"/>
        <v>901.24452887860878</v>
      </c>
      <c r="BV14" s="24"/>
      <c r="BW14" s="24">
        <v>18169.629999999983</v>
      </c>
      <c r="BX14" s="73">
        <f t="shared" si="4"/>
        <v>18057.897704324943</v>
      </c>
      <c r="BY14" s="73">
        <f t="shared" si="5"/>
        <v>99.318726998234467</v>
      </c>
      <c r="BZ14" s="24"/>
      <c r="CA14" s="24">
        <v>162291.85000000015</v>
      </c>
      <c r="CB14" s="73">
        <f t="shared" si="6"/>
        <v>157360.93395789777</v>
      </c>
      <c r="CC14" s="73">
        <f t="shared" si="7"/>
        <v>11350.239729502729</v>
      </c>
      <c r="CD14" s="24"/>
      <c r="CE14" s="24">
        <v>0</v>
      </c>
      <c r="CF14" s="73"/>
      <c r="CG14" s="73"/>
      <c r="CH14" s="24"/>
      <c r="CI14" s="24">
        <v>49588.379999999983</v>
      </c>
      <c r="CJ14" s="73">
        <f t="shared" si="0"/>
        <v>51312.978119346226</v>
      </c>
      <c r="CK14" s="73">
        <f t="shared" si="1"/>
        <v>-879.81754067860709</v>
      </c>
      <c r="CL14" s="24"/>
      <c r="CM14" s="24">
        <v>0</v>
      </c>
      <c r="CN14" s="73"/>
      <c r="CO14" s="73"/>
      <c r="CP14" s="24"/>
      <c r="CQ14" s="24">
        <v>7501.1099999999888</v>
      </c>
      <c r="CR14" s="73">
        <f t="shared" ref="CR14:CR77" si="9">CR$285/CQ$285*CQ14</f>
        <v>8154.3677789926469</v>
      </c>
      <c r="CS14" s="73">
        <f t="shared" si="8"/>
        <v>141.02535453123318</v>
      </c>
      <c r="CT14" s="24"/>
      <c r="CU14" s="5">
        <v>0</v>
      </c>
      <c r="CV14" s="5">
        <v>0</v>
      </c>
      <c r="CW14" s="5">
        <v>0</v>
      </c>
      <c r="CX14" s="5">
        <v>0</v>
      </c>
      <c r="CY14" s="82"/>
      <c r="CZ14" s="82"/>
      <c r="DA14" s="82">
        <v>46983.73</v>
      </c>
    </row>
    <row r="15" spans="1:256" outlineLevel="1" x14ac:dyDescent="0.2">
      <c r="A15" s="21">
        <v>4</v>
      </c>
      <c r="B15" s="22" t="s">
        <v>82</v>
      </c>
      <c r="C15" s="22"/>
      <c r="D15" s="23" t="s">
        <v>77</v>
      </c>
      <c r="E15" s="23" t="s">
        <v>78</v>
      </c>
      <c r="F15" s="55" t="s">
        <v>351</v>
      </c>
      <c r="G15" s="22" t="s">
        <v>79</v>
      </c>
      <c r="H15" s="110">
        <v>109500</v>
      </c>
      <c r="I15" s="120"/>
      <c r="J15" s="120">
        <v>163075.26999999999</v>
      </c>
      <c r="K15" s="121"/>
      <c r="L15" s="121">
        <v>182035.97999999975</v>
      </c>
      <c r="M15" s="121">
        <v>92524.079999999667</v>
      </c>
      <c r="N15" s="121">
        <v>45878.880000000107</v>
      </c>
      <c r="O15" s="121">
        <v>43633.01999999996</v>
      </c>
      <c r="P15" s="121">
        <v>165008.84999999986</v>
      </c>
      <c r="Q15" s="121">
        <v>165008.84999999986</v>
      </c>
      <c r="R15" s="121"/>
      <c r="S15" s="121"/>
      <c r="T15" s="121"/>
      <c r="U15" s="121"/>
      <c r="V15" s="121"/>
      <c r="W15" s="122">
        <v>105100</v>
      </c>
      <c r="X15" s="121"/>
      <c r="Y15" s="121">
        <v>180102.40000000005</v>
      </c>
      <c r="Z15" s="103">
        <v>796.50999999999988</v>
      </c>
      <c r="AA15" s="24">
        <v>228.5419894288832</v>
      </c>
      <c r="AB15" s="24">
        <v>0</v>
      </c>
      <c r="AC15" s="24">
        <v>69.721083225571292</v>
      </c>
      <c r="AD15" s="25">
        <v>46.440772871652435</v>
      </c>
      <c r="AE15" s="24">
        <v>54.780253857453097</v>
      </c>
      <c r="AF15" s="24">
        <v>57.599879474206368</v>
      </c>
      <c r="AG15" s="24">
        <v>0</v>
      </c>
      <c r="AH15" s="24">
        <v>0</v>
      </c>
      <c r="AI15" s="24">
        <v>0</v>
      </c>
      <c r="AJ15" s="24">
        <v>0</v>
      </c>
      <c r="AK15" s="24"/>
      <c r="AL15" s="24"/>
      <c r="AM15" s="24">
        <v>444644.05999999994</v>
      </c>
      <c r="AN15" s="24"/>
      <c r="AO15" s="24"/>
      <c r="AP15" s="24">
        <v>494722.40000000008</v>
      </c>
      <c r="AQ15" s="24">
        <v>1148.2509999999984</v>
      </c>
      <c r="AR15" s="24">
        <v>51013.010000000133</v>
      </c>
      <c r="AS15" s="24">
        <v>49702.160000000134</v>
      </c>
      <c r="AT15" s="24">
        <v>46635.990000000005</v>
      </c>
      <c r="AU15" s="24">
        <v>1148.2509999999984</v>
      </c>
      <c r="AV15" s="24">
        <v>33794.629999999997</v>
      </c>
      <c r="AW15" s="24">
        <v>31757.329999999965</v>
      </c>
      <c r="AX15" s="24">
        <v>29615.620000000014</v>
      </c>
      <c r="AY15" s="24">
        <v>191.54089999999965</v>
      </c>
      <c r="AZ15" s="24">
        <v>380527.84999999881</v>
      </c>
      <c r="BA15" s="24">
        <v>340375.43999999913</v>
      </c>
      <c r="BB15" s="24">
        <v>348038.51000000007</v>
      </c>
      <c r="BC15" s="24">
        <v>0</v>
      </c>
      <c r="BD15" s="24">
        <v>0</v>
      </c>
      <c r="BE15" s="24">
        <v>0</v>
      </c>
      <c r="BF15" s="24">
        <v>0</v>
      </c>
      <c r="BG15" s="24">
        <v>22463.522999999994</v>
      </c>
      <c r="BH15" s="24">
        <v>90813.269999999946</v>
      </c>
      <c r="BI15" s="24">
        <v>81224.14999999998</v>
      </c>
      <c r="BJ15" s="24">
        <v>68640.450000000012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3011.3399999999992</v>
      </c>
      <c r="BR15" s="24">
        <v>1791.83</v>
      </c>
      <c r="BS15" s="24">
        <v>51013.010000000133</v>
      </c>
      <c r="BT15" s="73">
        <f t="shared" si="2"/>
        <v>44754.418197644409</v>
      </c>
      <c r="BU15" s="73">
        <f t="shared" si="3"/>
        <v>1686.6704685211146</v>
      </c>
      <c r="BV15" s="24"/>
      <c r="BW15" s="24">
        <v>33794.629999999997</v>
      </c>
      <c r="BX15" s="73">
        <f t="shared" si="4"/>
        <v>33586.813352584031</v>
      </c>
      <c r="BY15" s="73">
        <f t="shared" si="5"/>
        <v>184.72801212662819</v>
      </c>
      <c r="BZ15" s="24"/>
      <c r="CA15" s="24">
        <v>380527.84999999881</v>
      </c>
      <c r="CB15" s="73">
        <f t="shared" si="6"/>
        <v>368966.26585371094</v>
      </c>
      <c r="CC15" s="73">
        <f t="shared" si="7"/>
        <v>26613.057410167163</v>
      </c>
      <c r="CD15" s="24"/>
      <c r="CE15" s="24">
        <v>0</v>
      </c>
      <c r="CF15" s="73"/>
      <c r="CG15" s="73"/>
      <c r="CH15" s="24"/>
      <c r="CI15" s="24">
        <v>90813.269999999946</v>
      </c>
      <c r="CJ15" s="73">
        <f t="shared" si="0"/>
        <v>93971.598516754937</v>
      </c>
      <c r="CK15" s="73">
        <f t="shared" si="1"/>
        <v>-1611.2465838243215</v>
      </c>
      <c r="CL15" s="24"/>
      <c r="CM15" s="24">
        <v>0</v>
      </c>
      <c r="CN15" s="73"/>
      <c r="CO15" s="73"/>
      <c r="CP15" s="24"/>
      <c r="CQ15" s="24">
        <v>0</v>
      </c>
      <c r="CR15" s="73">
        <f t="shared" si="9"/>
        <v>0</v>
      </c>
      <c r="CS15" s="73">
        <f t="shared" si="8"/>
        <v>0</v>
      </c>
      <c r="CT15" s="24"/>
      <c r="CU15" s="5">
        <v>0</v>
      </c>
      <c r="CV15" s="5">
        <v>0</v>
      </c>
      <c r="CW15" s="5">
        <v>0</v>
      </c>
      <c r="CX15" s="5">
        <v>0</v>
      </c>
      <c r="CY15" s="82"/>
      <c r="CZ15" s="82">
        <v>6</v>
      </c>
      <c r="DA15" s="82">
        <v>45331.38</v>
      </c>
    </row>
    <row r="16" spans="1:256" outlineLevel="1" x14ac:dyDescent="0.2">
      <c r="A16" s="21">
        <v>5</v>
      </c>
      <c r="B16" s="22" t="s">
        <v>83</v>
      </c>
      <c r="C16" s="22"/>
      <c r="D16" s="23" t="s">
        <v>77</v>
      </c>
      <c r="E16" s="23" t="s">
        <v>78</v>
      </c>
      <c r="F16" s="55" t="s">
        <v>351</v>
      </c>
      <c r="G16" s="22" t="s">
        <v>79</v>
      </c>
      <c r="H16" s="110">
        <v>57600</v>
      </c>
      <c r="I16" s="120"/>
      <c r="J16" s="120">
        <v>41417.550000000003</v>
      </c>
      <c r="K16" s="121"/>
      <c r="L16" s="121">
        <v>143922.9599999999</v>
      </c>
      <c r="M16" s="121">
        <v>67493.340000000069</v>
      </c>
      <c r="N16" s="121">
        <v>39173.7599999999</v>
      </c>
      <c r="O16" s="121">
        <v>37255.859999999935</v>
      </c>
      <c r="P16" s="121">
        <v>130555.10999999999</v>
      </c>
      <c r="Q16" s="121">
        <v>130555.10999999999</v>
      </c>
      <c r="R16" s="121"/>
      <c r="S16" s="121"/>
      <c r="T16" s="121"/>
      <c r="U16" s="121"/>
      <c r="V16" s="121"/>
      <c r="W16" s="122">
        <v>85800</v>
      </c>
      <c r="X16" s="121"/>
      <c r="Y16" s="121">
        <v>54785.399999999987</v>
      </c>
      <c r="Z16" s="103">
        <v>680.1</v>
      </c>
      <c r="AA16" s="24">
        <v>211.62029113365668</v>
      </c>
      <c r="AB16" s="24">
        <v>0</v>
      </c>
      <c r="AC16" s="24">
        <v>59.280017644464152</v>
      </c>
      <c r="AD16" s="25">
        <v>39.960299955888836</v>
      </c>
      <c r="AE16" s="24">
        <v>54.779973533303831</v>
      </c>
      <c r="AF16" s="24">
        <v>57.599999999999852</v>
      </c>
      <c r="AG16" s="24">
        <v>0</v>
      </c>
      <c r="AH16" s="24">
        <v>0</v>
      </c>
      <c r="AI16" s="24">
        <v>0</v>
      </c>
      <c r="AJ16" s="24">
        <v>0</v>
      </c>
      <c r="AK16" s="24"/>
      <c r="AL16" s="24"/>
      <c r="AM16" s="24">
        <v>146876.76</v>
      </c>
      <c r="AN16" s="24"/>
      <c r="AO16" s="24"/>
      <c r="AP16" s="24">
        <v>169335.16</v>
      </c>
      <c r="AQ16" s="24">
        <v>906.56599999999878</v>
      </c>
      <c r="AR16" s="24">
        <v>41122.79000000003</v>
      </c>
      <c r="AS16" s="24">
        <v>35425.320000000058</v>
      </c>
      <c r="AT16" s="24">
        <v>17952.820000000003</v>
      </c>
      <c r="AU16" s="24">
        <v>906.56599999999878</v>
      </c>
      <c r="AV16" s="24">
        <v>26738.69999999999</v>
      </c>
      <c r="AW16" s="24">
        <v>23277.290000000012</v>
      </c>
      <c r="AX16" s="24">
        <v>10540.2</v>
      </c>
      <c r="AY16" s="24">
        <v>163.54959999999977</v>
      </c>
      <c r="AZ16" s="24">
        <v>324918.17000000016</v>
      </c>
      <c r="BA16" s="24">
        <v>309315.21000000008</v>
      </c>
      <c r="BB16" s="24">
        <v>114475.1</v>
      </c>
      <c r="BC16" s="24">
        <v>0</v>
      </c>
      <c r="BD16" s="24">
        <v>0</v>
      </c>
      <c r="BE16" s="24">
        <v>0</v>
      </c>
      <c r="BF16" s="24">
        <v>0</v>
      </c>
      <c r="BG16" s="24">
        <v>27336.229000000003</v>
      </c>
      <c r="BH16" s="24">
        <v>101657.66999999984</v>
      </c>
      <c r="BI16" s="24">
        <v>101810.95999999977</v>
      </c>
      <c r="BJ16" s="24">
        <v>25479.68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2150.15</v>
      </c>
      <c r="BR16" s="24">
        <v>887.36000000000013</v>
      </c>
      <c r="BS16" s="24">
        <v>41122.79000000003</v>
      </c>
      <c r="BT16" s="73">
        <f t="shared" si="2"/>
        <v>36077.591600925065</v>
      </c>
      <c r="BU16" s="73">
        <f t="shared" si="3"/>
        <v>1359.6648281721716</v>
      </c>
      <c r="BV16" s="24"/>
      <c r="BW16" s="24">
        <v>26738.69999999999</v>
      </c>
      <c r="BX16" s="73">
        <f t="shared" si="4"/>
        <v>26574.273078022703</v>
      </c>
      <c r="BY16" s="73">
        <f t="shared" si="5"/>
        <v>146.158928144805</v>
      </c>
      <c r="BZ16" s="24"/>
      <c r="CA16" s="24">
        <v>324918.17000000016</v>
      </c>
      <c r="CB16" s="73">
        <f t="shared" si="6"/>
        <v>315046.1757080899</v>
      </c>
      <c r="CC16" s="73">
        <f t="shared" si="7"/>
        <v>22723.871358736254</v>
      </c>
      <c r="CD16" s="24"/>
      <c r="CE16" s="24">
        <v>0</v>
      </c>
      <c r="CF16" s="73"/>
      <c r="CG16" s="73"/>
      <c r="CH16" s="24"/>
      <c r="CI16" s="24">
        <v>101657.66999999984</v>
      </c>
      <c r="CJ16" s="73">
        <f t="shared" si="0"/>
        <v>105193.14799906174</v>
      </c>
      <c r="CK16" s="73">
        <f t="shared" si="1"/>
        <v>-1803.6524123296083</v>
      </c>
      <c r="CL16" s="24"/>
      <c r="CM16" s="24">
        <v>0</v>
      </c>
      <c r="CN16" s="73"/>
      <c r="CO16" s="73"/>
      <c r="CP16" s="24"/>
      <c r="CQ16" s="24">
        <v>0</v>
      </c>
      <c r="CR16" s="73">
        <f t="shared" si="9"/>
        <v>0</v>
      </c>
      <c r="CS16" s="73">
        <f t="shared" si="8"/>
        <v>0</v>
      </c>
      <c r="CT16" s="24"/>
      <c r="CU16" s="5">
        <v>0</v>
      </c>
      <c r="CV16" s="5">
        <v>0</v>
      </c>
      <c r="CW16" s="5">
        <v>0</v>
      </c>
      <c r="CX16" s="5">
        <v>0</v>
      </c>
      <c r="CY16" s="82"/>
      <c r="CZ16" s="82">
        <v>3</v>
      </c>
      <c r="DA16" s="82">
        <v>65454.39</v>
      </c>
    </row>
    <row r="17" spans="1:105" outlineLevel="1" x14ac:dyDescent="0.2">
      <c r="A17" s="21">
        <v>6</v>
      </c>
      <c r="B17" s="22" t="s">
        <v>84</v>
      </c>
      <c r="C17" s="22"/>
      <c r="D17" s="23" t="s">
        <v>77</v>
      </c>
      <c r="E17" s="23" t="s">
        <v>78</v>
      </c>
      <c r="F17" s="55" t="s">
        <v>351</v>
      </c>
      <c r="G17" s="22" t="s">
        <v>79</v>
      </c>
      <c r="H17" s="110">
        <v>41600</v>
      </c>
      <c r="I17" s="120"/>
      <c r="J17" s="120">
        <v>3651.44</v>
      </c>
      <c r="K17" s="121"/>
      <c r="L17" s="121">
        <v>36081.540000000008</v>
      </c>
      <c r="M17" s="121">
        <v>16920.780000000002</v>
      </c>
      <c r="N17" s="121">
        <v>9820.7999999999975</v>
      </c>
      <c r="O17" s="121">
        <v>9339.9600000000064</v>
      </c>
      <c r="P17" s="121">
        <v>37305.550000000003</v>
      </c>
      <c r="Q17" s="121">
        <v>37305.550000000003</v>
      </c>
      <c r="R17" s="121"/>
      <c r="S17" s="121"/>
      <c r="T17" s="121"/>
      <c r="U17" s="121"/>
      <c r="V17" s="121"/>
      <c r="W17" s="122">
        <v>49800</v>
      </c>
      <c r="X17" s="121"/>
      <c r="Y17" s="121">
        <v>2427.4299999999998</v>
      </c>
      <c r="Z17" s="103">
        <v>170.50000000000003</v>
      </c>
      <c r="AA17" s="24">
        <v>211.62193548387097</v>
      </c>
      <c r="AB17" s="24">
        <v>0</v>
      </c>
      <c r="AC17" s="24">
        <v>59.28035190615833</v>
      </c>
      <c r="AD17" s="25">
        <v>39.961759530791809</v>
      </c>
      <c r="AE17" s="24">
        <v>54.779824046920851</v>
      </c>
      <c r="AF17" s="24">
        <v>57.599999999999973</v>
      </c>
      <c r="AG17" s="24">
        <v>0</v>
      </c>
      <c r="AH17" s="24">
        <v>0</v>
      </c>
      <c r="AI17" s="24">
        <v>0</v>
      </c>
      <c r="AJ17" s="24">
        <v>0</v>
      </c>
      <c r="AK17" s="24"/>
      <c r="AL17" s="24"/>
      <c r="AM17" s="24">
        <v>16416.3</v>
      </c>
      <c r="AN17" s="24"/>
      <c r="AO17" s="24"/>
      <c r="AP17" s="24">
        <v>11733.23</v>
      </c>
      <c r="AQ17" s="24">
        <v>335.51299999999958</v>
      </c>
      <c r="AR17" s="24">
        <v>14921.02000000002</v>
      </c>
      <c r="AS17" s="24">
        <v>15258.310000000021</v>
      </c>
      <c r="AT17" s="24">
        <v>840.68</v>
      </c>
      <c r="AU17" s="24">
        <v>335.51299999999958</v>
      </c>
      <c r="AV17" s="24">
        <v>9949.33</v>
      </c>
      <c r="AW17" s="24">
        <v>10131.320000000002</v>
      </c>
      <c r="AX17" s="24">
        <v>574.63</v>
      </c>
      <c r="AY17" s="24">
        <v>41.001800000000038</v>
      </c>
      <c r="AZ17" s="24">
        <v>81457.020000000019</v>
      </c>
      <c r="BA17" s="24">
        <v>83508.240000000034</v>
      </c>
      <c r="BB17" s="24">
        <v>8950.99</v>
      </c>
      <c r="BC17" s="24">
        <v>0</v>
      </c>
      <c r="BD17" s="24">
        <v>0</v>
      </c>
      <c r="BE17" s="24">
        <v>0</v>
      </c>
      <c r="BF17" s="24">
        <v>0</v>
      </c>
      <c r="BG17" s="24">
        <v>12752.362999999994</v>
      </c>
      <c r="BH17" s="24">
        <v>46593.960000000006</v>
      </c>
      <c r="BI17" s="24">
        <v>47819.19000000001</v>
      </c>
      <c r="BJ17" s="24">
        <v>1366.9299999999998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887.33999999999992</v>
      </c>
      <c r="BR17" s="24">
        <v>0</v>
      </c>
      <c r="BS17" s="24">
        <v>14921.02000000002</v>
      </c>
      <c r="BT17" s="73">
        <f t="shared" si="2"/>
        <v>13090.41691551656</v>
      </c>
      <c r="BU17" s="73">
        <f t="shared" si="3"/>
        <v>493.34167488279735</v>
      </c>
      <c r="BV17" s="24"/>
      <c r="BW17" s="24">
        <v>9949.33</v>
      </c>
      <c r="BX17" s="73">
        <f t="shared" si="4"/>
        <v>9888.1476049083813</v>
      </c>
      <c r="BY17" s="73">
        <f t="shared" si="5"/>
        <v>54.384970419614767</v>
      </c>
      <c r="BZ17" s="24"/>
      <c r="CA17" s="24">
        <v>81457.020000000019</v>
      </c>
      <c r="CB17" s="73">
        <f t="shared" si="6"/>
        <v>78982.109974266408</v>
      </c>
      <c r="CC17" s="73">
        <f t="shared" si="7"/>
        <v>5696.8769821213928</v>
      </c>
      <c r="CD17" s="24"/>
      <c r="CE17" s="24">
        <v>0</v>
      </c>
      <c r="CF17" s="73"/>
      <c r="CG17" s="73"/>
      <c r="CH17" s="24"/>
      <c r="CI17" s="24">
        <v>46593.960000000006</v>
      </c>
      <c r="CJ17" s="73">
        <f t="shared" si="0"/>
        <v>48214.417369022631</v>
      </c>
      <c r="CK17" s="73">
        <f t="shared" si="1"/>
        <v>-826.68930297132943</v>
      </c>
      <c r="CL17" s="24"/>
      <c r="CM17" s="24">
        <v>0</v>
      </c>
      <c r="CN17" s="73"/>
      <c r="CO17" s="73"/>
      <c r="CP17" s="24"/>
      <c r="CQ17" s="24">
        <v>0</v>
      </c>
      <c r="CR17" s="73">
        <f t="shared" si="9"/>
        <v>0</v>
      </c>
      <c r="CS17" s="73">
        <f t="shared" si="8"/>
        <v>0</v>
      </c>
      <c r="CT17" s="24"/>
      <c r="CU17" s="5">
        <v>0</v>
      </c>
      <c r="CV17" s="5">
        <v>0</v>
      </c>
      <c r="CW17" s="5">
        <v>0</v>
      </c>
      <c r="CX17" s="5">
        <v>0</v>
      </c>
      <c r="CY17" s="82"/>
      <c r="CZ17" s="82"/>
      <c r="DA17" s="82"/>
    </row>
    <row r="18" spans="1:105" outlineLevel="1" x14ac:dyDescent="0.2">
      <c r="A18" s="21">
        <v>7</v>
      </c>
      <c r="B18" s="22" t="s">
        <v>85</v>
      </c>
      <c r="C18" s="22"/>
      <c r="D18" s="23" t="s">
        <v>77</v>
      </c>
      <c r="E18" s="23" t="s">
        <v>78</v>
      </c>
      <c r="F18" s="55" t="s">
        <v>351</v>
      </c>
      <c r="G18" s="22" t="s">
        <v>79</v>
      </c>
      <c r="H18" s="110">
        <v>128300</v>
      </c>
      <c r="I18" s="120"/>
      <c r="J18" s="120">
        <v>18544.100000000002</v>
      </c>
      <c r="K18" s="121"/>
      <c r="L18" s="121">
        <v>270914.09999999969</v>
      </c>
      <c r="M18" s="121">
        <v>141207.17999999993</v>
      </c>
      <c r="N18" s="121">
        <v>56878.079999999813</v>
      </c>
      <c r="O18" s="121">
        <v>72828.839999999953</v>
      </c>
      <c r="P18" s="121">
        <v>274621.46999999962</v>
      </c>
      <c r="Q18" s="121">
        <v>274621.46999999962</v>
      </c>
      <c r="R18" s="121"/>
      <c r="S18" s="121"/>
      <c r="T18" s="121"/>
      <c r="U18" s="121"/>
      <c r="V18" s="121"/>
      <c r="W18" s="122">
        <v>172000</v>
      </c>
      <c r="X18" s="121"/>
      <c r="Y18" s="121">
        <v>14836.73</v>
      </c>
      <c r="Z18" s="103">
        <v>1030.4000000000001</v>
      </c>
      <c r="AA18" s="24">
        <v>262.92129270186302</v>
      </c>
      <c r="AB18" s="24">
        <v>19.380512422360233</v>
      </c>
      <c r="AC18" s="24">
        <v>54.300000000000004</v>
      </c>
      <c r="AD18" s="25">
        <v>63.36061723602478</v>
      </c>
      <c r="AE18" s="24">
        <v>70.680163043478203</v>
      </c>
      <c r="AF18" s="24">
        <v>55.199999999999811</v>
      </c>
      <c r="AG18" s="24">
        <v>0</v>
      </c>
      <c r="AH18" s="24">
        <v>0</v>
      </c>
      <c r="AI18" s="24">
        <v>0</v>
      </c>
      <c r="AJ18" s="24">
        <v>0</v>
      </c>
      <c r="AK18" s="24"/>
      <c r="AL18" s="24"/>
      <c r="AM18" s="24">
        <v>13090.14</v>
      </c>
      <c r="AN18" s="24"/>
      <c r="AO18" s="24"/>
      <c r="AP18" s="24">
        <v>8704.0499999999993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38504.312000000005</v>
      </c>
      <c r="BH18" s="24">
        <v>140712.0399999998</v>
      </c>
      <c r="BI18" s="24">
        <v>142757.57999999981</v>
      </c>
      <c r="BJ18" s="24">
        <v>8704.0499999999993</v>
      </c>
      <c r="BK18" s="24">
        <v>0</v>
      </c>
      <c r="BL18" s="24">
        <v>0</v>
      </c>
      <c r="BM18" s="24">
        <v>0</v>
      </c>
      <c r="BN18" s="24">
        <v>0</v>
      </c>
      <c r="BO18" s="24">
        <v>0.71600000000000019</v>
      </c>
      <c r="BP18" s="24">
        <v>295.8</v>
      </c>
      <c r="BQ18" s="24">
        <v>2636.35</v>
      </c>
      <c r="BR18" s="24">
        <v>0</v>
      </c>
      <c r="BS18" s="24">
        <v>0</v>
      </c>
      <c r="BT18" s="73">
        <f t="shared" si="2"/>
        <v>0</v>
      </c>
      <c r="BU18" s="73">
        <f t="shared" si="3"/>
        <v>0</v>
      </c>
      <c r="BV18" s="24"/>
      <c r="BW18" s="24">
        <v>0</v>
      </c>
      <c r="BX18" s="73">
        <f t="shared" si="4"/>
        <v>0</v>
      </c>
      <c r="BY18" s="73">
        <f t="shared" si="5"/>
        <v>0</v>
      </c>
      <c r="BZ18" s="24"/>
      <c r="CA18" s="24">
        <v>0</v>
      </c>
      <c r="CB18" s="73">
        <f t="shared" si="6"/>
        <v>0</v>
      </c>
      <c r="CC18" s="73">
        <f t="shared" si="7"/>
        <v>0</v>
      </c>
      <c r="CD18" s="24"/>
      <c r="CE18" s="24">
        <v>0</v>
      </c>
      <c r="CF18" s="73"/>
      <c r="CG18" s="73"/>
      <c r="CH18" s="24"/>
      <c r="CI18" s="24">
        <v>140712.0399999998</v>
      </c>
      <c r="CJ18" s="73">
        <f t="shared" si="0"/>
        <v>145605.76146364459</v>
      </c>
      <c r="CK18" s="73">
        <f t="shared" si="1"/>
        <v>-2496.5711922161936</v>
      </c>
      <c r="CL18" s="24"/>
      <c r="CM18" s="24">
        <v>0</v>
      </c>
      <c r="CN18" s="73"/>
      <c r="CO18" s="73"/>
      <c r="CP18" s="24"/>
      <c r="CQ18" s="24">
        <v>295.8</v>
      </c>
      <c r="CR18" s="73">
        <f t="shared" si="9"/>
        <v>321.5606742236854</v>
      </c>
      <c r="CS18" s="73">
        <f t="shared" si="8"/>
        <v>5.5612169226072989</v>
      </c>
      <c r="CT18" s="24"/>
      <c r="CU18" s="5">
        <v>0</v>
      </c>
      <c r="CV18" s="5">
        <v>0</v>
      </c>
      <c r="CW18" s="5">
        <v>0</v>
      </c>
      <c r="CX18" s="5">
        <v>0</v>
      </c>
      <c r="CY18" s="82"/>
      <c r="CZ18" s="82">
        <v>2</v>
      </c>
      <c r="DA18" s="82">
        <v>82451.64</v>
      </c>
    </row>
    <row r="19" spans="1:105" outlineLevel="1" x14ac:dyDescent="0.2">
      <c r="A19" s="21">
        <v>8</v>
      </c>
      <c r="B19" s="22" t="s">
        <v>86</v>
      </c>
      <c r="C19" s="22"/>
      <c r="D19" s="23" t="s">
        <v>77</v>
      </c>
      <c r="E19" s="23" t="s">
        <v>78</v>
      </c>
      <c r="F19" s="55" t="s">
        <v>351</v>
      </c>
      <c r="G19" s="22" t="s">
        <v>79</v>
      </c>
      <c r="H19" s="110">
        <v>82000</v>
      </c>
      <c r="I19" s="120"/>
      <c r="J19" s="120">
        <v>39870.000000000007</v>
      </c>
      <c r="K19" s="121"/>
      <c r="L19" s="121">
        <v>280122.7799999998</v>
      </c>
      <c r="M19" s="121">
        <v>161123.51999999987</v>
      </c>
      <c r="N19" s="121">
        <v>60992.639999999825</v>
      </c>
      <c r="O19" s="121">
        <v>58006.620000000119</v>
      </c>
      <c r="P19" s="121">
        <v>288655.80999999982</v>
      </c>
      <c r="Q19" s="121">
        <v>288655.80999999982</v>
      </c>
      <c r="R19" s="121"/>
      <c r="S19" s="121"/>
      <c r="T19" s="121"/>
      <c r="U19" s="121"/>
      <c r="V19" s="121"/>
      <c r="W19" s="122">
        <v>107400</v>
      </c>
      <c r="X19" s="121"/>
      <c r="Y19" s="121">
        <v>31336.970000000008</v>
      </c>
      <c r="Z19" s="103">
        <v>1058.9000000000001</v>
      </c>
      <c r="AA19" s="24">
        <v>264.54129757295289</v>
      </c>
      <c r="AB19" s="24">
        <v>23.339824346019387</v>
      </c>
      <c r="AC19" s="24">
        <v>54.299801680989773</v>
      </c>
      <c r="AD19" s="25">
        <v>74.521597884597099</v>
      </c>
      <c r="AE19" s="24">
        <v>54.78007366134679</v>
      </c>
      <c r="AF19" s="24">
        <v>57.599999999999831</v>
      </c>
      <c r="AG19" s="24">
        <v>0</v>
      </c>
      <c r="AH19" s="24">
        <v>0</v>
      </c>
      <c r="AI19" s="24">
        <v>0</v>
      </c>
      <c r="AJ19" s="24">
        <v>0</v>
      </c>
      <c r="AK19" s="24"/>
      <c r="AL19" s="24"/>
      <c r="AM19" s="24">
        <v>52891.009999999995</v>
      </c>
      <c r="AN19" s="24"/>
      <c r="AO19" s="24"/>
      <c r="AP19" s="24">
        <v>44668.08</v>
      </c>
      <c r="AQ19" s="24">
        <v>2440.0559999999987</v>
      </c>
      <c r="AR19" s="24">
        <v>110398.26000000005</v>
      </c>
      <c r="AS19" s="24">
        <v>116442.53000000009</v>
      </c>
      <c r="AT19" s="24">
        <v>13404</v>
      </c>
      <c r="AU19" s="24">
        <v>2440.0559999999987</v>
      </c>
      <c r="AV19" s="24">
        <v>72369.259999999747</v>
      </c>
      <c r="AW19" s="24">
        <v>74428.659999999785</v>
      </c>
      <c r="AX19" s="24">
        <v>9103.8300000000017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38643.641999999985</v>
      </c>
      <c r="BH19" s="24">
        <v>142815.06</v>
      </c>
      <c r="BI19" s="24">
        <v>139170.71999999997</v>
      </c>
      <c r="BJ19" s="24">
        <v>22160.250000000004</v>
      </c>
      <c r="BK19" s="24">
        <v>0</v>
      </c>
      <c r="BL19" s="24">
        <v>0</v>
      </c>
      <c r="BM19" s="24">
        <v>0</v>
      </c>
      <c r="BN19" s="24">
        <v>0</v>
      </c>
      <c r="BO19" s="24">
        <v>2.14</v>
      </c>
      <c r="BP19" s="24">
        <v>887.36</v>
      </c>
      <c r="BQ19" s="24">
        <v>4650.96</v>
      </c>
      <c r="BR19" s="24">
        <v>0</v>
      </c>
      <c r="BS19" s="24">
        <v>110398.26000000005</v>
      </c>
      <c r="BT19" s="73">
        <f t="shared" si="2"/>
        <v>96853.918173663318</v>
      </c>
      <c r="BU19" s="73">
        <f t="shared" si="3"/>
        <v>3650.1567917304906</v>
      </c>
      <c r="BV19" s="24"/>
      <c r="BW19" s="24">
        <v>72369.259999999747</v>
      </c>
      <c r="BX19" s="73">
        <f t="shared" si="4"/>
        <v>71924.232580283235</v>
      </c>
      <c r="BY19" s="73">
        <f t="shared" si="5"/>
        <v>395.5844327597332</v>
      </c>
      <c r="BZ19" s="24"/>
      <c r="CA19" s="24">
        <v>0</v>
      </c>
      <c r="CB19" s="73">
        <f t="shared" si="6"/>
        <v>0</v>
      </c>
      <c r="CC19" s="73">
        <f t="shared" si="7"/>
        <v>0</v>
      </c>
      <c r="CD19" s="24"/>
      <c r="CE19" s="24">
        <v>0</v>
      </c>
      <c r="CF19" s="73"/>
      <c r="CG19" s="73"/>
      <c r="CH19" s="24"/>
      <c r="CI19" s="24">
        <v>142815.06</v>
      </c>
      <c r="CJ19" s="73">
        <f t="shared" si="0"/>
        <v>147781.92086317643</v>
      </c>
      <c r="CK19" s="73">
        <f t="shared" si="1"/>
        <v>-2533.8838425669028</v>
      </c>
      <c r="CL19" s="24"/>
      <c r="CM19" s="24">
        <v>0</v>
      </c>
      <c r="CN19" s="73"/>
      <c r="CO19" s="73"/>
      <c r="CP19" s="24"/>
      <c r="CQ19" s="24">
        <v>887.36</v>
      </c>
      <c r="CR19" s="73">
        <f t="shared" si="9"/>
        <v>964.63853914512993</v>
      </c>
      <c r="CS19" s="73">
        <f t="shared" si="8"/>
        <v>16.682898743897272</v>
      </c>
      <c r="CT19" s="24"/>
      <c r="CU19" s="5">
        <v>0</v>
      </c>
      <c r="CV19" s="5">
        <v>0</v>
      </c>
      <c r="CW19" s="5">
        <v>0</v>
      </c>
      <c r="CX19" s="5">
        <v>0</v>
      </c>
      <c r="CY19" s="82"/>
      <c r="CZ19" s="82">
        <v>2</v>
      </c>
      <c r="DA19" s="82">
        <v>16152.84</v>
      </c>
    </row>
    <row r="20" spans="1:105" outlineLevel="1" x14ac:dyDescent="0.2">
      <c r="A20" s="21">
        <v>9</v>
      </c>
      <c r="B20" s="22" t="s">
        <v>87</v>
      </c>
      <c r="C20" s="22"/>
      <c r="D20" s="23" t="s">
        <v>77</v>
      </c>
      <c r="E20" s="23" t="s">
        <v>78</v>
      </c>
      <c r="F20" s="55" t="s">
        <v>351</v>
      </c>
      <c r="G20" s="22" t="s">
        <v>79</v>
      </c>
      <c r="H20" s="110">
        <v>93400</v>
      </c>
      <c r="I20" s="120"/>
      <c r="J20" s="120">
        <v>27503.340000000004</v>
      </c>
      <c r="K20" s="121"/>
      <c r="L20" s="121">
        <v>470749.80000000063</v>
      </c>
      <c r="M20" s="121">
        <v>270769.56000000046</v>
      </c>
      <c r="N20" s="121">
        <v>102499.19999999998</v>
      </c>
      <c r="O20" s="121">
        <v>97481.040000000183</v>
      </c>
      <c r="P20" s="121">
        <v>464470.7900000005</v>
      </c>
      <c r="Q20" s="121">
        <v>464470.7900000005</v>
      </c>
      <c r="R20" s="121"/>
      <c r="S20" s="121"/>
      <c r="T20" s="121"/>
      <c r="U20" s="121"/>
      <c r="V20" s="121"/>
      <c r="W20" s="122">
        <v>103800</v>
      </c>
      <c r="X20" s="121"/>
      <c r="Y20" s="121">
        <v>33782.35</v>
      </c>
      <c r="Z20" s="103">
        <v>1779.5</v>
      </c>
      <c r="AA20" s="24">
        <v>264.54048890137716</v>
      </c>
      <c r="AB20" s="24">
        <v>23.340050576004426</v>
      </c>
      <c r="AC20" s="24">
        <v>54.300050576004622</v>
      </c>
      <c r="AD20" s="25">
        <v>74.520370890699851</v>
      </c>
      <c r="AE20" s="24">
        <v>54.780016858668269</v>
      </c>
      <c r="AF20" s="24">
        <v>57.599999999999987</v>
      </c>
      <c r="AG20" s="24">
        <v>0</v>
      </c>
      <c r="AH20" s="24">
        <v>0</v>
      </c>
      <c r="AI20" s="24">
        <v>0</v>
      </c>
      <c r="AJ20" s="24">
        <v>0</v>
      </c>
      <c r="AK20" s="24"/>
      <c r="AL20" s="24"/>
      <c r="AM20" s="24">
        <v>46269.369999999995</v>
      </c>
      <c r="AN20" s="24"/>
      <c r="AO20" s="24"/>
      <c r="AP20" s="24">
        <v>57627.610000000008</v>
      </c>
      <c r="AQ20" s="24">
        <v>3620.4970000000017</v>
      </c>
      <c r="AR20" s="24">
        <v>172197.66999999963</v>
      </c>
      <c r="AS20" s="24">
        <v>165540.35999999958</v>
      </c>
      <c r="AT20" s="24">
        <v>23312.47</v>
      </c>
      <c r="AU20" s="24">
        <v>3620.4970000000017</v>
      </c>
      <c r="AV20" s="24">
        <v>106757.21999999959</v>
      </c>
      <c r="AW20" s="24">
        <v>102732.65999999957</v>
      </c>
      <c r="AX20" s="24">
        <v>12053.470000000003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  <c r="BG20" s="24">
        <v>62110.388000000035</v>
      </c>
      <c r="BH20" s="24">
        <v>226944.62000000069</v>
      </c>
      <c r="BI20" s="24">
        <v>223834.31000000067</v>
      </c>
      <c r="BJ20" s="24">
        <v>22027.820000000003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2433.94</v>
      </c>
      <c r="BR20" s="24">
        <v>233.85000000000002</v>
      </c>
      <c r="BS20" s="24">
        <v>172197.66999999963</v>
      </c>
      <c r="BT20" s="73">
        <f t="shared" si="2"/>
        <v>151071.39405888677</v>
      </c>
      <c r="BU20" s="73">
        <f t="shared" si="3"/>
        <v>5693.4637798699368</v>
      </c>
      <c r="BV20" s="24"/>
      <c r="BW20" s="24">
        <v>106757.21999999959</v>
      </c>
      <c r="BX20" s="73">
        <f t="shared" si="4"/>
        <v>106100.72731024833</v>
      </c>
      <c r="BY20" s="73">
        <f t="shared" si="5"/>
        <v>583.55570191965523</v>
      </c>
      <c r="BZ20" s="24"/>
      <c r="CA20" s="24">
        <v>0</v>
      </c>
      <c r="CB20" s="73">
        <f t="shared" si="6"/>
        <v>0</v>
      </c>
      <c r="CC20" s="73">
        <f t="shared" si="7"/>
        <v>0</v>
      </c>
      <c r="CD20" s="24"/>
      <c r="CE20" s="24">
        <v>0</v>
      </c>
      <c r="CF20" s="73"/>
      <c r="CG20" s="73"/>
      <c r="CH20" s="24"/>
      <c r="CI20" s="24">
        <v>226944.62000000069</v>
      </c>
      <c r="CJ20" s="73">
        <f t="shared" si="0"/>
        <v>234837.36150209754</v>
      </c>
      <c r="CK20" s="73">
        <f t="shared" si="1"/>
        <v>-4026.5452801370343</v>
      </c>
      <c r="CL20" s="24"/>
      <c r="CM20" s="24">
        <v>0</v>
      </c>
      <c r="CN20" s="73"/>
      <c r="CO20" s="73"/>
      <c r="CP20" s="24"/>
      <c r="CQ20" s="24">
        <v>0</v>
      </c>
      <c r="CR20" s="73">
        <f t="shared" si="9"/>
        <v>0</v>
      </c>
      <c r="CS20" s="73">
        <f t="shared" si="8"/>
        <v>0</v>
      </c>
      <c r="CT20" s="24"/>
      <c r="CU20" s="5">
        <v>0</v>
      </c>
      <c r="CV20" s="5">
        <v>0</v>
      </c>
      <c r="CW20" s="5">
        <v>0</v>
      </c>
      <c r="CX20" s="5">
        <v>0</v>
      </c>
      <c r="CY20" s="82"/>
      <c r="CZ20" s="82">
        <v>2</v>
      </c>
      <c r="DA20" s="82">
        <v>32989.64</v>
      </c>
    </row>
    <row r="21" spans="1:105" outlineLevel="1" x14ac:dyDescent="0.2">
      <c r="A21" s="21">
        <v>10</v>
      </c>
      <c r="B21" s="22" t="s">
        <v>88</v>
      </c>
      <c r="C21" s="22"/>
      <c r="D21" s="23" t="s">
        <v>77</v>
      </c>
      <c r="E21" s="23" t="s">
        <v>78</v>
      </c>
      <c r="F21" s="55" t="s">
        <v>351</v>
      </c>
      <c r="G21" s="22" t="s">
        <v>79</v>
      </c>
      <c r="H21" s="110">
        <v>9700</v>
      </c>
      <c r="I21" s="120"/>
      <c r="J21" s="120">
        <v>29746.439999999995</v>
      </c>
      <c r="K21" s="121"/>
      <c r="L21" s="121">
        <v>208954.33000000019</v>
      </c>
      <c r="M21" s="121">
        <v>119609.77000000038</v>
      </c>
      <c r="N21" s="121">
        <v>46563.839999999844</v>
      </c>
      <c r="O21" s="121">
        <v>42780.719999999979</v>
      </c>
      <c r="P21" s="121">
        <v>206015.0500000001</v>
      </c>
      <c r="Q21" s="121">
        <v>206015.0500000001</v>
      </c>
      <c r="R21" s="121"/>
      <c r="S21" s="121"/>
      <c r="T21" s="121"/>
      <c r="U21" s="121"/>
      <c r="V21" s="121"/>
      <c r="W21" s="122">
        <v>42500</v>
      </c>
      <c r="X21" s="121"/>
      <c r="Y21" s="121">
        <v>32685.72</v>
      </c>
      <c r="Z21" s="103">
        <v>808.39999999999986</v>
      </c>
      <c r="AA21" s="24">
        <v>258.47888421573504</v>
      </c>
      <c r="AB21" s="24">
        <v>22.559228104898594</v>
      </c>
      <c r="AC21" s="24">
        <v>52.439584364176234</v>
      </c>
      <c r="AD21" s="25">
        <v>72.959834240475388</v>
      </c>
      <c r="AE21" s="24">
        <v>52.920237506185039</v>
      </c>
      <c r="AF21" s="24">
        <v>57.599999999999817</v>
      </c>
      <c r="AG21" s="24">
        <v>0</v>
      </c>
      <c r="AH21" s="24">
        <v>0</v>
      </c>
      <c r="AI21" s="24">
        <v>0</v>
      </c>
      <c r="AJ21" s="24">
        <v>0</v>
      </c>
      <c r="AK21" s="24"/>
      <c r="AL21" s="24"/>
      <c r="AM21" s="24">
        <v>28257.19</v>
      </c>
      <c r="AN21" s="24"/>
      <c r="AO21" s="24"/>
      <c r="AP21" s="24">
        <v>22798.530000000006</v>
      </c>
      <c r="AQ21" s="24">
        <v>1299.1299999999967</v>
      </c>
      <c r="AR21" s="24">
        <v>58023.219999999987</v>
      </c>
      <c r="AS21" s="24">
        <v>55338.989999999976</v>
      </c>
      <c r="AT21" s="24">
        <v>8812.9200000000037</v>
      </c>
      <c r="AU21" s="24">
        <v>1299.1299999999967</v>
      </c>
      <c r="AV21" s="24">
        <v>38367.910000000062</v>
      </c>
      <c r="AW21" s="24">
        <v>36200.090000000033</v>
      </c>
      <c r="AX21" s="24">
        <v>5928.5700000000015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19697.504999999986</v>
      </c>
      <c r="BH21" s="24">
        <v>72116.429999999993</v>
      </c>
      <c r="BI21" s="24">
        <v>80233.949999999953</v>
      </c>
      <c r="BJ21" s="24">
        <v>7969.2099999999991</v>
      </c>
      <c r="BK21" s="24">
        <v>0</v>
      </c>
      <c r="BL21" s="24">
        <v>0</v>
      </c>
      <c r="BM21" s="24">
        <v>0</v>
      </c>
      <c r="BN21" s="24">
        <v>0</v>
      </c>
      <c r="BO21" s="24">
        <v>1.3877787807814457E-17</v>
      </c>
      <c r="BP21" s="24">
        <v>0</v>
      </c>
      <c r="BQ21" s="24">
        <v>2193.1900000000005</v>
      </c>
      <c r="BR21" s="24">
        <v>87.83</v>
      </c>
      <c r="BS21" s="24">
        <v>58023.219999999987</v>
      </c>
      <c r="BT21" s="73">
        <f t="shared" si="2"/>
        <v>50904.572246450814</v>
      </c>
      <c r="BU21" s="73">
        <f t="shared" si="3"/>
        <v>1918.4527959142858</v>
      </c>
      <c r="BV21" s="24"/>
      <c r="BW21" s="24">
        <v>38367.910000000062</v>
      </c>
      <c r="BX21" s="73">
        <f t="shared" si="4"/>
        <v>38131.97043135979</v>
      </c>
      <c r="BY21" s="73">
        <f t="shared" si="5"/>
        <v>209.72644895811527</v>
      </c>
      <c r="BZ21" s="24"/>
      <c r="CA21" s="24">
        <v>0</v>
      </c>
      <c r="CB21" s="73">
        <f t="shared" si="6"/>
        <v>0</v>
      </c>
      <c r="CC21" s="73">
        <f t="shared" si="7"/>
        <v>0</v>
      </c>
      <c r="CD21" s="24"/>
      <c r="CE21" s="24">
        <v>0</v>
      </c>
      <c r="CF21" s="73"/>
      <c r="CG21" s="73"/>
      <c r="CH21" s="24"/>
      <c r="CI21" s="24">
        <v>72116.429999999993</v>
      </c>
      <c r="CJ21" s="73">
        <f t="shared" si="0"/>
        <v>74624.51474791806</v>
      </c>
      <c r="CK21" s="73">
        <f t="shared" si="1"/>
        <v>-1279.519518183916</v>
      </c>
      <c r="CL21" s="24"/>
      <c r="CM21" s="24">
        <v>0</v>
      </c>
      <c r="CN21" s="73"/>
      <c r="CO21" s="73"/>
      <c r="CP21" s="24"/>
      <c r="CQ21" s="24">
        <v>0</v>
      </c>
      <c r="CR21" s="73">
        <f t="shared" si="9"/>
        <v>0</v>
      </c>
      <c r="CS21" s="73">
        <f t="shared" si="8"/>
        <v>0</v>
      </c>
      <c r="CT21" s="24"/>
      <c r="CU21" s="5">
        <v>0</v>
      </c>
      <c r="CV21" s="5">
        <v>0</v>
      </c>
      <c r="CW21" s="5">
        <v>0</v>
      </c>
      <c r="CX21" s="5">
        <v>0</v>
      </c>
      <c r="CY21" s="82"/>
      <c r="CZ21" s="82">
        <v>6</v>
      </c>
      <c r="DA21" s="82"/>
    </row>
    <row r="22" spans="1:105" s="26" customFormat="1" outlineLevel="1" x14ac:dyDescent="0.2">
      <c r="A22" s="21">
        <v>11</v>
      </c>
      <c r="B22" s="22" t="s">
        <v>89</v>
      </c>
      <c r="C22" s="22"/>
      <c r="D22" s="23" t="s">
        <v>77</v>
      </c>
      <c r="E22" s="23" t="s">
        <v>78</v>
      </c>
      <c r="F22" s="55" t="s">
        <v>351</v>
      </c>
      <c r="G22" s="22" t="s">
        <v>79</v>
      </c>
      <c r="H22" s="110">
        <v>0</v>
      </c>
      <c r="I22" s="120">
        <v>-0.75000000000000011</v>
      </c>
      <c r="J22" s="120"/>
      <c r="K22" s="121"/>
      <c r="L22" s="121">
        <v>5195.1600000000008</v>
      </c>
      <c r="M22" s="121">
        <v>1278.42</v>
      </c>
      <c r="N22" s="123">
        <v>0</v>
      </c>
      <c r="O22" s="123">
        <v>3916.7400000000007</v>
      </c>
      <c r="P22" s="123">
        <v>5194.8000000000011</v>
      </c>
      <c r="Q22" s="123">
        <v>5194.8000000000011</v>
      </c>
      <c r="R22" s="123"/>
      <c r="S22" s="123"/>
      <c r="T22" s="123"/>
      <c r="U22" s="123"/>
      <c r="V22" s="123"/>
      <c r="W22" s="124">
        <v>0</v>
      </c>
      <c r="X22" s="123">
        <v>-0.39</v>
      </c>
      <c r="Y22" s="123"/>
      <c r="Z22" s="104">
        <v>71.5</v>
      </c>
      <c r="AA22" s="13">
        <v>72.659580419580422</v>
      </c>
      <c r="AB22" s="13">
        <v>0</v>
      </c>
      <c r="AC22" s="13">
        <v>14.160000000000002</v>
      </c>
      <c r="AD22" s="25">
        <v>3.7199999999999993</v>
      </c>
      <c r="AE22" s="13">
        <v>54.779580419580427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/>
      <c r="AL22" s="13">
        <v>-0.27999999999999997</v>
      </c>
      <c r="AM22" s="13"/>
      <c r="AN22" s="13"/>
      <c r="AO22" s="13"/>
      <c r="AP22" s="13"/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-0.27999999999999997</v>
      </c>
      <c r="BR22" s="13">
        <v>0</v>
      </c>
      <c r="BS22" s="13">
        <v>0</v>
      </c>
      <c r="BT22" s="73">
        <f t="shared" si="2"/>
        <v>0</v>
      </c>
      <c r="BU22" s="73">
        <f t="shared" si="3"/>
        <v>0</v>
      </c>
      <c r="BV22" s="13"/>
      <c r="BW22" s="13">
        <v>0</v>
      </c>
      <c r="BX22" s="73">
        <f t="shared" si="4"/>
        <v>0</v>
      </c>
      <c r="BY22" s="73">
        <f t="shared" si="5"/>
        <v>0</v>
      </c>
      <c r="BZ22" s="13"/>
      <c r="CA22" s="13">
        <v>0</v>
      </c>
      <c r="CB22" s="73">
        <f t="shared" si="6"/>
        <v>0</v>
      </c>
      <c r="CC22" s="73">
        <f t="shared" si="7"/>
        <v>0</v>
      </c>
      <c r="CD22" s="13"/>
      <c r="CE22" s="13">
        <v>0</v>
      </c>
      <c r="CF22" s="74"/>
      <c r="CG22" s="74"/>
      <c r="CH22" s="13"/>
      <c r="CI22" s="13">
        <v>0</v>
      </c>
      <c r="CJ22" s="73">
        <f t="shared" si="0"/>
        <v>0</v>
      </c>
      <c r="CK22" s="74">
        <f t="shared" si="1"/>
        <v>0</v>
      </c>
      <c r="CL22" s="13"/>
      <c r="CM22" s="13">
        <v>0</v>
      </c>
      <c r="CN22" s="74"/>
      <c r="CO22" s="74"/>
      <c r="CP22" s="13"/>
      <c r="CQ22" s="13">
        <v>0</v>
      </c>
      <c r="CR22" s="73">
        <f t="shared" si="9"/>
        <v>0</v>
      </c>
      <c r="CS22" s="73">
        <f t="shared" si="8"/>
        <v>0</v>
      </c>
      <c r="CT22" s="13"/>
      <c r="CU22" s="12">
        <v>0</v>
      </c>
      <c r="CV22" s="12">
        <v>0</v>
      </c>
      <c r="CW22" s="12">
        <v>0</v>
      </c>
      <c r="CX22" s="12">
        <v>0</v>
      </c>
      <c r="CY22" s="83"/>
      <c r="CZ22" s="83"/>
      <c r="DA22" s="83"/>
    </row>
    <row r="23" spans="1:105" outlineLevel="1" x14ac:dyDescent="0.2">
      <c r="A23" s="21">
        <v>12</v>
      </c>
      <c r="B23" s="22" t="s">
        <v>90</v>
      </c>
      <c r="C23" s="22"/>
      <c r="D23" s="23" t="s">
        <v>77</v>
      </c>
      <c r="E23" s="23" t="s">
        <v>78</v>
      </c>
      <c r="F23" s="55" t="s">
        <v>351</v>
      </c>
      <c r="G23" s="22" t="s">
        <v>79</v>
      </c>
      <c r="H23" s="110">
        <v>22100</v>
      </c>
      <c r="I23" s="120"/>
      <c r="J23" s="120">
        <v>731.4</v>
      </c>
      <c r="K23" s="121"/>
      <c r="L23" s="121">
        <v>8963.34</v>
      </c>
      <c r="M23" s="121">
        <v>2119.38</v>
      </c>
      <c r="N23" s="121">
        <v>3507.8400000000011</v>
      </c>
      <c r="O23" s="121">
        <v>3336.1199999999985</v>
      </c>
      <c r="P23" s="121">
        <v>8164.75</v>
      </c>
      <c r="Q23" s="121">
        <v>8164.75</v>
      </c>
      <c r="R23" s="121"/>
      <c r="S23" s="121"/>
      <c r="T23" s="121"/>
      <c r="U23" s="121"/>
      <c r="V23" s="121"/>
      <c r="W23" s="122">
        <v>25200</v>
      </c>
      <c r="X23" s="121"/>
      <c r="Y23" s="121">
        <v>1529.9899999999998</v>
      </c>
      <c r="Z23" s="103">
        <v>60.9</v>
      </c>
      <c r="AA23" s="24">
        <v>147.18128078817733</v>
      </c>
      <c r="AB23" s="24">
        <v>0</v>
      </c>
      <c r="AC23" s="24">
        <v>24.600985221674875</v>
      </c>
      <c r="AD23" s="25">
        <v>10.200000000000001</v>
      </c>
      <c r="AE23" s="24">
        <v>54.780295566502438</v>
      </c>
      <c r="AF23" s="24">
        <v>57.600000000000016</v>
      </c>
      <c r="AG23" s="24">
        <v>0</v>
      </c>
      <c r="AH23" s="24">
        <v>0</v>
      </c>
      <c r="AI23" s="24">
        <v>0</v>
      </c>
      <c r="AJ23" s="24">
        <v>0</v>
      </c>
      <c r="AK23" s="24"/>
      <c r="AL23" s="24"/>
      <c r="AM23" s="24">
        <v>295.77</v>
      </c>
      <c r="AN23" s="24"/>
      <c r="AO23" s="24"/>
      <c r="AP23" s="24"/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295.77</v>
      </c>
      <c r="BR23" s="24">
        <v>0</v>
      </c>
      <c r="BS23" s="24">
        <v>0</v>
      </c>
      <c r="BT23" s="73">
        <f t="shared" si="2"/>
        <v>0</v>
      </c>
      <c r="BU23" s="73">
        <f t="shared" si="3"/>
        <v>0</v>
      </c>
      <c r="BV23" s="24"/>
      <c r="BW23" s="24">
        <v>0</v>
      </c>
      <c r="BX23" s="73">
        <f t="shared" si="4"/>
        <v>0</v>
      </c>
      <c r="BY23" s="73">
        <f t="shared" si="5"/>
        <v>0</v>
      </c>
      <c r="BZ23" s="24"/>
      <c r="CA23" s="24">
        <v>0</v>
      </c>
      <c r="CB23" s="73">
        <f t="shared" si="6"/>
        <v>0</v>
      </c>
      <c r="CC23" s="73">
        <f t="shared" si="7"/>
        <v>0</v>
      </c>
      <c r="CD23" s="24"/>
      <c r="CE23" s="24">
        <v>0</v>
      </c>
      <c r="CF23" s="73"/>
      <c r="CG23" s="73"/>
      <c r="CH23" s="24"/>
      <c r="CI23" s="24">
        <v>0</v>
      </c>
      <c r="CJ23" s="73">
        <f t="shared" si="0"/>
        <v>0</v>
      </c>
      <c r="CK23" s="73">
        <f t="shared" si="1"/>
        <v>0</v>
      </c>
      <c r="CL23" s="24"/>
      <c r="CM23" s="24">
        <v>0</v>
      </c>
      <c r="CN23" s="73"/>
      <c r="CO23" s="73"/>
      <c r="CP23" s="24"/>
      <c r="CQ23" s="24">
        <v>0</v>
      </c>
      <c r="CR23" s="73">
        <f t="shared" si="9"/>
        <v>0</v>
      </c>
      <c r="CS23" s="73">
        <f t="shared" si="8"/>
        <v>0</v>
      </c>
      <c r="CT23" s="24"/>
      <c r="CU23" s="5">
        <v>0</v>
      </c>
      <c r="CV23" s="5">
        <v>0</v>
      </c>
      <c r="CW23" s="5">
        <v>0</v>
      </c>
      <c r="CX23" s="5">
        <v>0</v>
      </c>
      <c r="CY23" s="82"/>
      <c r="CZ23" s="82"/>
      <c r="DA23" s="82"/>
    </row>
    <row r="24" spans="1:105" outlineLevel="1" x14ac:dyDescent="0.2">
      <c r="A24" s="21">
        <v>13</v>
      </c>
      <c r="B24" s="22" t="s">
        <v>91</v>
      </c>
      <c r="C24" s="22"/>
      <c r="D24" s="23" t="s">
        <v>77</v>
      </c>
      <c r="E24" s="23" t="s">
        <v>78</v>
      </c>
      <c r="F24" s="55" t="s">
        <v>351</v>
      </c>
      <c r="G24" s="22" t="s">
        <v>79</v>
      </c>
      <c r="H24" s="110">
        <v>12100</v>
      </c>
      <c r="I24" s="120"/>
      <c r="J24" s="120">
        <v>2338.73</v>
      </c>
      <c r="K24" s="121"/>
      <c r="L24" s="121">
        <v>15579.720000000001</v>
      </c>
      <c r="M24" s="121">
        <v>4780.0200000000004</v>
      </c>
      <c r="N24" s="121">
        <v>5535.3600000000024</v>
      </c>
      <c r="O24" s="121">
        <v>5264.3399999999983</v>
      </c>
      <c r="P24" s="121">
        <v>17280.440000000002</v>
      </c>
      <c r="Q24" s="121">
        <v>17280.440000000002</v>
      </c>
      <c r="R24" s="121"/>
      <c r="S24" s="121"/>
      <c r="T24" s="121"/>
      <c r="U24" s="121"/>
      <c r="V24" s="121"/>
      <c r="W24" s="122">
        <v>13200</v>
      </c>
      <c r="X24" s="121"/>
      <c r="Y24" s="121">
        <v>638.01</v>
      </c>
      <c r="Z24" s="103">
        <v>96.1</v>
      </c>
      <c r="AA24" s="24">
        <v>162.11987513007287</v>
      </c>
      <c r="AB24" s="24">
        <v>0</v>
      </c>
      <c r="AC24" s="24">
        <v>39.540686784599373</v>
      </c>
      <c r="AD24" s="25">
        <v>10.199375650364212</v>
      </c>
      <c r="AE24" s="24">
        <v>54.77981269510925</v>
      </c>
      <c r="AF24" s="24">
        <v>57.60000000000003</v>
      </c>
      <c r="AG24" s="24">
        <v>0</v>
      </c>
      <c r="AH24" s="24">
        <v>0</v>
      </c>
      <c r="AI24" s="24">
        <v>0</v>
      </c>
      <c r="AJ24" s="24">
        <v>0</v>
      </c>
      <c r="AK24" s="24"/>
      <c r="AL24" s="24"/>
      <c r="AM24" s="24">
        <v>2560.19</v>
      </c>
      <c r="AN24" s="24"/>
      <c r="AO24" s="24"/>
      <c r="AP24" s="24">
        <v>622.02</v>
      </c>
      <c r="AQ24" s="24">
        <v>145.92000000000002</v>
      </c>
      <c r="AR24" s="24">
        <v>8184</v>
      </c>
      <c r="AS24" s="24">
        <v>9350.8999999999978</v>
      </c>
      <c r="AT24" s="24">
        <v>427.3</v>
      </c>
      <c r="AU24" s="24">
        <v>76.56</v>
      </c>
      <c r="AV24" s="24">
        <v>2255.1</v>
      </c>
      <c r="AW24" s="24">
        <v>2742.9899999999993</v>
      </c>
      <c r="AX24" s="24">
        <v>194.72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283.38</v>
      </c>
      <c r="BR24" s="24">
        <v>0</v>
      </c>
      <c r="BS24" s="24">
        <v>8184</v>
      </c>
      <c r="BT24" s="73">
        <f t="shared" si="2"/>
        <v>7179.9362266512189</v>
      </c>
      <c r="BU24" s="73">
        <f t="shared" si="3"/>
        <v>270.59197476049275</v>
      </c>
      <c r="BV24" s="24"/>
      <c r="BW24" s="24">
        <v>2255.1</v>
      </c>
      <c r="BX24" s="73">
        <f t="shared" si="4"/>
        <v>2241.2324914168985</v>
      </c>
      <c r="BY24" s="73">
        <f t="shared" si="5"/>
        <v>12.326814649154592</v>
      </c>
      <c r="BZ24" s="24"/>
      <c r="CA24" s="24">
        <v>0</v>
      </c>
      <c r="CB24" s="73">
        <f t="shared" si="6"/>
        <v>0</v>
      </c>
      <c r="CC24" s="73">
        <f t="shared" si="7"/>
        <v>0</v>
      </c>
      <c r="CD24" s="24"/>
      <c r="CE24" s="24">
        <v>0</v>
      </c>
      <c r="CF24" s="73"/>
      <c r="CG24" s="73"/>
      <c r="CH24" s="24"/>
      <c r="CI24" s="24">
        <v>0</v>
      </c>
      <c r="CJ24" s="73">
        <f t="shared" si="0"/>
        <v>0</v>
      </c>
      <c r="CK24" s="73">
        <f t="shared" si="1"/>
        <v>0</v>
      </c>
      <c r="CL24" s="24"/>
      <c r="CM24" s="24">
        <v>0</v>
      </c>
      <c r="CN24" s="73"/>
      <c r="CO24" s="73"/>
      <c r="CP24" s="24"/>
      <c r="CQ24" s="24">
        <v>0</v>
      </c>
      <c r="CR24" s="73">
        <f t="shared" si="9"/>
        <v>0</v>
      </c>
      <c r="CS24" s="73">
        <f t="shared" si="8"/>
        <v>0</v>
      </c>
      <c r="CT24" s="24"/>
      <c r="CU24" s="5">
        <v>0</v>
      </c>
      <c r="CV24" s="5">
        <v>0</v>
      </c>
      <c r="CW24" s="5">
        <v>0</v>
      </c>
      <c r="CX24" s="5">
        <v>0</v>
      </c>
      <c r="CY24" s="82"/>
      <c r="CZ24" s="82"/>
      <c r="DA24" s="82"/>
    </row>
    <row r="25" spans="1:105" outlineLevel="1" x14ac:dyDescent="0.2">
      <c r="A25" s="21">
        <v>14</v>
      </c>
      <c r="B25" s="22" t="s">
        <v>92</v>
      </c>
      <c r="C25" s="22"/>
      <c r="D25" s="23" t="s">
        <v>77</v>
      </c>
      <c r="E25" s="23" t="s">
        <v>78</v>
      </c>
      <c r="F25" s="55" t="s">
        <v>351</v>
      </c>
      <c r="G25" s="22" t="s">
        <v>79</v>
      </c>
      <c r="H25" s="110">
        <v>7900</v>
      </c>
      <c r="I25" s="120"/>
      <c r="J25" s="120">
        <v>447.83000000000004</v>
      </c>
      <c r="K25" s="121"/>
      <c r="L25" s="121">
        <v>5500.920000000001</v>
      </c>
      <c r="M25" s="121">
        <v>2005.9199999999996</v>
      </c>
      <c r="N25" s="121">
        <v>1791.3600000000015</v>
      </c>
      <c r="O25" s="121">
        <v>1703.6399999999999</v>
      </c>
      <c r="P25" s="121">
        <v>5479.76</v>
      </c>
      <c r="Q25" s="121">
        <v>5479.76</v>
      </c>
      <c r="R25" s="121"/>
      <c r="S25" s="121"/>
      <c r="T25" s="121"/>
      <c r="U25" s="121"/>
      <c r="V25" s="121"/>
      <c r="W25" s="122">
        <v>9200</v>
      </c>
      <c r="X25" s="121"/>
      <c r="Y25" s="121">
        <v>468.99</v>
      </c>
      <c r="Z25" s="103">
        <v>31.1</v>
      </c>
      <c r="AA25" s="24">
        <v>176.87845659163992</v>
      </c>
      <c r="AB25" s="24">
        <v>0</v>
      </c>
      <c r="AC25" s="24">
        <v>54.299035369774906</v>
      </c>
      <c r="AD25" s="25">
        <v>10.200000000000003</v>
      </c>
      <c r="AE25" s="24">
        <v>54.779421221864943</v>
      </c>
      <c r="AF25" s="24">
        <v>57.600000000000044</v>
      </c>
      <c r="AG25" s="24">
        <v>0</v>
      </c>
      <c r="AH25" s="24">
        <v>0</v>
      </c>
      <c r="AI25" s="24">
        <v>0</v>
      </c>
      <c r="AJ25" s="24">
        <v>0</v>
      </c>
      <c r="AK25" s="24"/>
      <c r="AL25" s="24"/>
      <c r="AM25" s="24">
        <v>73.95</v>
      </c>
      <c r="AN25" s="24"/>
      <c r="AO25" s="24"/>
      <c r="AP25" s="24">
        <v>331.5</v>
      </c>
      <c r="AQ25" s="24">
        <v>26.46</v>
      </c>
      <c r="AR25" s="24">
        <v>1181.46</v>
      </c>
      <c r="AS25" s="24">
        <v>984.55</v>
      </c>
      <c r="AT25" s="24">
        <v>196.91</v>
      </c>
      <c r="AU25" s="24">
        <v>26.46</v>
      </c>
      <c r="AV25" s="24">
        <v>807.54000000000008</v>
      </c>
      <c r="AW25" s="24">
        <v>672.95</v>
      </c>
      <c r="AX25" s="24">
        <v>134.59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73.95</v>
      </c>
      <c r="BR25" s="24">
        <v>0</v>
      </c>
      <c r="BS25" s="24">
        <v>1181.46</v>
      </c>
      <c r="BT25" s="73">
        <f t="shared" si="2"/>
        <v>1036.5111747726478</v>
      </c>
      <c r="BU25" s="73">
        <f t="shared" si="3"/>
        <v>39.063244684815714</v>
      </c>
      <c r="BV25" s="24"/>
      <c r="BW25" s="24">
        <v>807.54000000000008</v>
      </c>
      <c r="BX25" s="73">
        <f t="shared" si="4"/>
        <v>802.57411472608851</v>
      </c>
      <c r="BY25" s="73">
        <f t="shared" si="5"/>
        <v>4.4141705032053125</v>
      </c>
      <c r="BZ25" s="24"/>
      <c r="CA25" s="24">
        <v>0</v>
      </c>
      <c r="CB25" s="73">
        <f t="shared" si="6"/>
        <v>0</v>
      </c>
      <c r="CC25" s="73">
        <f t="shared" si="7"/>
        <v>0</v>
      </c>
      <c r="CD25" s="24"/>
      <c r="CE25" s="24">
        <v>0</v>
      </c>
      <c r="CF25" s="73"/>
      <c r="CG25" s="73"/>
      <c r="CH25" s="24"/>
      <c r="CI25" s="24">
        <v>0</v>
      </c>
      <c r="CJ25" s="73">
        <f t="shared" si="0"/>
        <v>0</v>
      </c>
      <c r="CK25" s="73">
        <f t="shared" si="1"/>
        <v>0</v>
      </c>
      <c r="CL25" s="24"/>
      <c r="CM25" s="24">
        <v>0</v>
      </c>
      <c r="CN25" s="73"/>
      <c r="CO25" s="73"/>
      <c r="CP25" s="24"/>
      <c r="CQ25" s="24">
        <v>0</v>
      </c>
      <c r="CR25" s="73">
        <f t="shared" si="9"/>
        <v>0</v>
      </c>
      <c r="CS25" s="73">
        <f t="shared" si="8"/>
        <v>0</v>
      </c>
      <c r="CT25" s="24"/>
      <c r="CU25" s="5">
        <v>0</v>
      </c>
      <c r="CV25" s="5">
        <v>0</v>
      </c>
      <c r="CW25" s="5">
        <v>0</v>
      </c>
      <c r="CX25" s="5">
        <v>0</v>
      </c>
      <c r="CY25" s="82"/>
      <c r="CZ25" s="82"/>
      <c r="DA25" s="82"/>
    </row>
    <row r="26" spans="1:105" outlineLevel="1" x14ac:dyDescent="0.2">
      <c r="A26" s="21">
        <v>15</v>
      </c>
      <c r="B26" s="22" t="s">
        <v>93</v>
      </c>
      <c r="C26" s="22"/>
      <c r="D26" s="23" t="s">
        <v>77</v>
      </c>
      <c r="E26" s="23" t="s">
        <v>78</v>
      </c>
      <c r="F26" s="55" t="s">
        <v>351</v>
      </c>
      <c r="G26" s="22" t="s">
        <v>79</v>
      </c>
      <c r="H26" s="110">
        <v>0</v>
      </c>
      <c r="I26" s="120"/>
      <c r="J26" s="120"/>
      <c r="K26" s="121"/>
      <c r="L26" s="121">
        <v>5174.6999999999989</v>
      </c>
      <c r="M26" s="121">
        <v>2589.7499999999995</v>
      </c>
      <c r="N26" s="121">
        <v>385.43999999999994</v>
      </c>
      <c r="O26" s="121">
        <v>2199.5099999999998</v>
      </c>
      <c r="P26" s="121">
        <v>4728.1699999999992</v>
      </c>
      <c r="Q26" s="121">
        <v>4728.1699999999992</v>
      </c>
      <c r="R26" s="121"/>
      <c r="S26" s="121"/>
      <c r="T26" s="121"/>
      <c r="U26" s="121"/>
      <c r="V26" s="121"/>
      <c r="W26" s="122">
        <v>0</v>
      </c>
      <c r="X26" s="121"/>
      <c r="Y26" s="121">
        <v>446.53000000000009</v>
      </c>
      <c r="Z26" s="103">
        <v>40.299999999999997</v>
      </c>
      <c r="AA26" s="24">
        <v>128.40446650124068</v>
      </c>
      <c r="AB26" s="24">
        <v>0</v>
      </c>
      <c r="AC26" s="24">
        <v>54.099007444168727</v>
      </c>
      <c r="AD26" s="25">
        <v>10.162779156327538</v>
      </c>
      <c r="AE26" s="24">
        <v>54.578411910669971</v>
      </c>
      <c r="AF26" s="24">
        <v>9.5642679900744412</v>
      </c>
      <c r="AG26" s="24">
        <v>0</v>
      </c>
      <c r="AH26" s="24">
        <v>0</v>
      </c>
      <c r="AI26" s="24">
        <v>0</v>
      </c>
      <c r="AJ26" s="24">
        <v>0</v>
      </c>
      <c r="AK26" s="24"/>
      <c r="AL26" s="24"/>
      <c r="AM26" s="24"/>
      <c r="AN26" s="24"/>
      <c r="AO26" s="24"/>
      <c r="AP26" s="24">
        <v>662.27</v>
      </c>
      <c r="AQ26" s="24">
        <v>101.81</v>
      </c>
      <c r="AR26" s="24">
        <v>4523.83</v>
      </c>
      <c r="AS26" s="24">
        <v>4130.4500000000007</v>
      </c>
      <c r="AT26" s="24">
        <v>393.38</v>
      </c>
      <c r="AU26" s="24">
        <v>101.81</v>
      </c>
      <c r="AV26" s="24">
        <v>3000.7499999999995</v>
      </c>
      <c r="AW26" s="24">
        <v>2731.8599999999997</v>
      </c>
      <c r="AX26" s="24">
        <v>268.89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4523.83</v>
      </c>
      <c r="BT26" s="73">
        <f t="shared" si="2"/>
        <v>3968.8185361939863</v>
      </c>
      <c r="BU26" s="73">
        <f t="shared" si="3"/>
        <v>149.57381392726785</v>
      </c>
      <c r="BV26" s="24"/>
      <c r="BW26" s="24">
        <v>3000.7499999999995</v>
      </c>
      <c r="BX26" s="73">
        <f t="shared" si="4"/>
        <v>2982.2971924168583</v>
      </c>
      <c r="BY26" s="73">
        <f t="shared" si="5"/>
        <v>16.402682390337741</v>
      </c>
      <c r="BZ26" s="24"/>
      <c r="CA26" s="24">
        <v>0</v>
      </c>
      <c r="CB26" s="73">
        <f t="shared" si="6"/>
        <v>0</v>
      </c>
      <c r="CC26" s="73">
        <f t="shared" si="7"/>
        <v>0</v>
      </c>
      <c r="CD26" s="24"/>
      <c r="CE26" s="24">
        <v>0</v>
      </c>
      <c r="CF26" s="73"/>
      <c r="CG26" s="73"/>
      <c r="CH26" s="24"/>
      <c r="CI26" s="24">
        <v>0</v>
      </c>
      <c r="CJ26" s="73">
        <f t="shared" si="0"/>
        <v>0</v>
      </c>
      <c r="CK26" s="73">
        <f t="shared" si="1"/>
        <v>0</v>
      </c>
      <c r="CL26" s="24"/>
      <c r="CM26" s="24">
        <v>0</v>
      </c>
      <c r="CN26" s="73"/>
      <c r="CO26" s="73"/>
      <c r="CP26" s="24"/>
      <c r="CQ26" s="24">
        <v>0</v>
      </c>
      <c r="CR26" s="73">
        <f t="shared" si="9"/>
        <v>0</v>
      </c>
      <c r="CS26" s="73">
        <f t="shared" si="8"/>
        <v>0</v>
      </c>
      <c r="CT26" s="24"/>
      <c r="CU26" s="5">
        <v>0</v>
      </c>
      <c r="CV26" s="5">
        <v>0</v>
      </c>
      <c r="CW26" s="5">
        <v>0</v>
      </c>
      <c r="CX26" s="5">
        <v>0</v>
      </c>
      <c r="CY26" s="82"/>
      <c r="CZ26" s="82"/>
      <c r="DA26" s="82"/>
    </row>
    <row r="27" spans="1:105" outlineLevel="1" x14ac:dyDescent="0.2">
      <c r="A27" s="21">
        <v>16</v>
      </c>
      <c r="B27" s="22" t="s">
        <v>94</v>
      </c>
      <c r="C27" s="22"/>
      <c r="D27" s="23" t="s">
        <v>77</v>
      </c>
      <c r="E27" s="23" t="s">
        <v>78</v>
      </c>
      <c r="F27" s="55" t="s">
        <v>351</v>
      </c>
      <c r="G27" s="22" t="s">
        <v>79</v>
      </c>
      <c r="H27" s="110">
        <v>0</v>
      </c>
      <c r="I27" s="120"/>
      <c r="J27" s="120">
        <v>429.52000000000004</v>
      </c>
      <c r="K27" s="121"/>
      <c r="L27" s="121">
        <v>5322.7800000000007</v>
      </c>
      <c r="M27" s="121">
        <v>2663.8800000000006</v>
      </c>
      <c r="N27" s="121">
        <v>396.48000000000008</v>
      </c>
      <c r="O27" s="121">
        <v>2262.42</v>
      </c>
      <c r="P27" s="121">
        <v>5294.6900000000014</v>
      </c>
      <c r="Q27" s="121">
        <v>5294.6900000000014</v>
      </c>
      <c r="R27" s="121"/>
      <c r="S27" s="121"/>
      <c r="T27" s="121"/>
      <c r="U27" s="121"/>
      <c r="V27" s="121"/>
      <c r="W27" s="122">
        <v>0</v>
      </c>
      <c r="X27" s="121"/>
      <c r="Y27" s="121">
        <v>457.61000000000007</v>
      </c>
      <c r="Z27" s="103">
        <v>41.3</v>
      </c>
      <c r="AA27" s="24">
        <v>128.88087167070219</v>
      </c>
      <c r="AB27" s="24">
        <v>0</v>
      </c>
      <c r="AC27" s="24">
        <v>54.299273607748198</v>
      </c>
      <c r="AD27" s="25">
        <v>10.201452784503633</v>
      </c>
      <c r="AE27" s="24">
        <v>54.78014527845037</v>
      </c>
      <c r="AF27" s="24">
        <v>9.6000000000000032</v>
      </c>
      <c r="AG27" s="24">
        <v>0</v>
      </c>
      <c r="AH27" s="24">
        <v>0</v>
      </c>
      <c r="AI27" s="24">
        <v>0</v>
      </c>
      <c r="AJ27" s="24">
        <v>0</v>
      </c>
      <c r="AK27" s="24"/>
      <c r="AL27" s="24"/>
      <c r="AM27" s="24">
        <v>1221.3000000000002</v>
      </c>
      <c r="AN27" s="24"/>
      <c r="AO27" s="24"/>
      <c r="AP27" s="24">
        <v>826.87</v>
      </c>
      <c r="AQ27" s="24">
        <v>125</v>
      </c>
      <c r="AR27" s="24">
        <v>5550.4499999999989</v>
      </c>
      <c r="AS27" s="24">
        <v>5667.8799999999992</v>
      </c>
      <c r="AT27" s="24">
        <v>491.15000000000003</v>
      </c>
      <c r="AU27" s="24">
        <v>125</v>
      </c>
      <c r="AV27" s="24">
        <v>3665.8999999999992</v>
      </c>
      <c r="AW27" s="24">
        <v>3721.059999999999</v>
      </c>
      <c r="AX27" s="24">
        <v>335.71999999999997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221.84</v>
      </c>
      <c r="BR27" s="24">
        <v>0</v>
      </c>
      <c r="BS27" s="24">
        <v>5550.4499999999989</v>
      </c>
      <c r="BT27" s="73">
        <f t="shared" si="2"/>
        <v>4869.4864405200697</v>
      </c>
      <c r="BU27" s="73">
        <f t="shared" si="3"/>
        <v>183.51750077094047</v>
      </c>
      <c r="BV27" s="24"/>
      <c r="BW27" s="24">
        <v>3665.8999999999992</v>
      </c>
      <c r="BX27" s="73">
        <f t="shared" si="4"/>
        <v>3643.3569199969875</v>
      </c>
      <c r="BY27" s="73">
        <f t="shared" si="5"/>
        <v>20.038521494539403</v>
      </c>
      <c r="BZ27" s="24"/>
      <c r="CA27" s="24">
        <v>0</v>
      </c>
      <c r="CB27" s="73">
        <f t="shared" si="6"/>
        <v>0</v>
      </c>
      <c r="CC27" s="73">
        <f t="shared" si="7"/>
        <v>0</v>
      </c>
      <c r="CD27" s="24"/>
      <c r="CE27" s="24">
        <v>0</v>
      </c>
      <c r="CF27" s="73"/>
      <c r="CG27" s="73"/>
      <c r="CH27" s="24"/>
      <c r="CI27" s="24">
        <v>0</v>
      </c>
      <c r="CJ27" s="73">
        <f t="shared" si="0"/>
        <v>0</v>
      </c>
      <c r="CK27" s="73">
        <f t="shared" si="1"/>
        <v>0</v>
      </c>
      <c r="CL27" s="24"/>
      <c r="CM27" s="24">
        <v>0</v>
      </c>
      <c r="CN27" s="73"/>
      <c r="CO27" s="73"/>
      <c r="CP27" s="24"/>
      <c r="CQ27" s="24">
        <v>0</v>
      </c>
      <c r="CR27" s="73">
        <f t="shared" si="9"/>
        <v>0</v>
      </c>
      <c r="CS27" s="73">
        <f t="shared" si="8"/>
        <v>0</v>
      </c>
      <c r="CT27" s="24"/>
      <c r="CU27" s="5">
        <v>0</v>
      </c>
      <c r="CV27" s="5">
        <v>0</v>
      </c>
      <c r="CW27" s="5">
        <v>0</v>
      </c>
      <c r="CX27" s="5">
        <v>0</v>
      </c>
      <c r="CY27" s="82"/>
      <c r="CZ27" s="82"/>
      <c r="DA27" s="82"/>
    </row>
    <row r="28" spans="1:105" outlineLevel="1" x14ac:dyDescent="0.2">
      <c r="A28" s="21">
        <v>17</v>
      </c>
      <c r="B28" s="22" t="s">
        <v>95</v>
      </c>
      <c r="C28" s="22"/>
      <c r="D28" s="23" t="s">
        <v>77</v>
      </c>
      <c r="E28" s="23" t="s">
        <v>78</v>
      </c>
      <c r="F28" s="55" t="s">
        <v>351</v>
      </c>
      <c r="G28" s="22" t="s">
        <v>79</v>
      </c>
      <c r="H28" s="110">
        <v>0</v>
      </c>
      <c r="I28" s="120"/>
      <c r="J28" s="120"/>
      <c r="K28" s="121"/>
      <c r="L28" s="121">
        <v>4759.32</v>
      </c>
      <c r="M28" s="121">
        <v>2573.5799999999995</v>
      </c>
      <c r="N28" s="121">
        <v>0</v>
      </c>
      <c r="O28" s="121">
        <v>2185.7399999999998</v>
      </c>
      <c r="P28" s="121">
        <v>4759.32</v>
      </c>
      <c r="Q28" s="121">
        <v>4759.32</v>
      </c>
      <c r="R28" s="121"/>
      <c r="S28" s="121"/>
      <c r="T28" s="121"/>
      <c r="U28" s="121"/>
      <c r="V28" s="121"/>
      <c r="W28" s="122">
        <v>0</v>
      </c>
      <c r="X28" s="121"/>
      <c r="Y28" s="121"/>
      <c r="Z28" s="103">
        <v>39.9</v>
      </c>
      <c r="AA28" s="24">
        <v>119.28120300751878</v>
      </c>
      <c r="AB28" s="24">
        <v>0</v>
      </c>
      <c r="AC28" s="24">
        <v>54.300751879699234</v>
      </c>
      <c r="AD28" s="25">
        <v>10.200000000000003</v>
      </c>
      <c r="AE28" s="24">
        <v>54.780451127819546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/>
      <c r="AL28" s="24"/>
      <c r="AM28" s="24"/>
      <c r="AN28" s="24"/>
      <c r="AO28" s="24"/>
      <c r="AP28" s="24"/>
      <c r="AQ28" s="24">
        <v>66</v>
      </c>
      <c r="AR28" s="24">
        <v>2931.0699999999997</v>
      </c>
      <c r="AS28" s="24">
        <v>2931.0699999999997</v>
      </c>
      <c r="AT28" s="24">
        <v>0</v>
      </c>
      <c r="AU28" s="24">
        <v>66</v>
      </c>
      <c r="AV28" s="24">
        <v>1937.65</v>
      </c>
      <c r="AW28" s="24">
        <v>1937.65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2931.0699999999997</v>
      </c>
      <c r="BT28" s="73">
        <f t="shared" si="2"/>
        <v>2571.4681910863378</v>
      </c>
      <c r="BU28" s="73">
        <f t="shared" si="3"/>
        <v>96.911537079818856</v>
      </c>
      <c r="BV28" s="24"/>
      <c r="BW28" s="24">
        <v>1937.65</v>
      </c>
      <c r="BX28" s="73">
        <f t="shared" si="4"/>
        <v>1925.7346179743486</v>
      </c>
      <c r="BY28" s="73">
        <f t="shared" si="5"/>
        <v>10.591571285058045</v>
      </c>
      <c r="BZ28" s="24"/>
      <c r="CA28" s="24">
        <v>0</v>
      </c>
      <c r="CB28" s="73">
        <f t="shared" si="6"/>
        <v>0</v>
      </c>
      <c r="CC28" s="73">
        <f t="shared" si="7"/>
        <v>0</v>
      </c>
      <c r="CD28" s="24"/>
      <c r="CE28" s="24">
        <v>0</v>
      </c>
      <c r="CF28" s="73"/>
      <c r="CG28" s="73"/>
      <c r="CH28" s="24"/>
      <c r="CI28" s="24">
        <v>0</v>
      </c>
      <c r="CJ28" s="73">
        <f t="shared" si="0"/>
        <v>0</v>
      </c>
      <c r="CK28" s="73">
        <f t="shared" si="1"/>
        <v>0</v>
      </c>
      <c r="CL28" s="24"/>
      <c r="CM28" s="24">
        <v>0</v>
      </c>
      <c r="CN28" s="73"/>
      <c r="CO28" s="73"/>
      <c r="CP28" s="24"/>
      <c r="CQ28" s="24">
        <v>0</v>
      </c>
      <c r="CR28" s="73">
        <f t="shared" si="9"/>
        <v>0</v>
      </c>
      <c r="CS28" s="73">
        <f t="shared" si="8"/>
        <v>0</v>
      </c>
      <c r="CT28" s="24"/>
      <c r="CU28" s="5">
        <v>0</v>
      </c>
      <c r="CV28" s="5">
        <v>0</v>
      </c>
      <c r="CW28" s="5">
        <v>0</v>
      </c>
      <c r="CX28" s="5">
        <v>0</v>
      </c>
      <c r="CY28" s="82"/>
      <c r="CZ28" s="82"/>
      <c r="DA28" s="82"/>
    </row>
    <row r="29" spans="1:105" outlineLevel="1" x14ac:dyDescent="0.2">
      <c r="A29" s="21">
        <v>18</v>
      </c>
      <c r="B29" s="22" t="s">
        <v>96</v>
      </c>
      <c r="C29" s="22"/>
      <c r="D29" s="23" t="s">
        <v>77</v>
      </c>
      <c r="E29" s="23" t="s">
        <v>78</v>
      </c>
      <c r="F29" s="55" t="s">
        <v>351</v>
      </c>
      <c r="G29" s="22" t="s">
        <v>79</v>
      </c>
      <c r="H29" s="110">
        <v>0</v>
      </c>
      <c r="I29" s="120"/>
      <c r="J29" s="120">
        <v>2704.6000000000004</v>
      </c>
      <c r="K29" s="121"/>
      <c r="L29" s="121">
        <v>2761.44</v>
      </c>
      <c r="M29" s="121">
        <v>379.0200000000001</v>
      </c>
      <c r="N29" s="121">
        <v>1221.1200000000001</v>
      </c>
      <c r="O29" s="121">
        <v>1161.2999999999997</v>
      </c>
      <c r="P29" s="121">
        <v>3642.7799999999997</v>
      </c>
      <c r="Q29" s="121">
        <v>3642.7799999999997</v>
      </c>
      <c r="R29" s="121"/>
      <c r="S29" s="121"/>
      <c r="T29" s="121"/>
      <c r="U29" s="121"/>
      <c r="V29" s="121"/>
      <c r="W29" s="122">
        <v>0</v>
      </c>
      <c r="X29" s="121"/>
      <c r="Y29" s="121">
        <v>1823.2600000000002</v>
      </c>
      <c r="Z29" s="103">
        <v>21.2</v>
      </c>
      <c r="AA29" s="24">
        <v>130.25660377358491</v>
      </c>
      <c r="AB29" s="24">
        <v>0</v>
      </c>
      <c r="AC29" s="24">
        <v>14.159433962264155</v>
      </c>
      <c r="AD29" s="25">
        <v>3.7188679245283023</v>
      </c>
      <c r="AE29" s="24">
        <v>54.778301886792441</v>
      </c>
      <c r="AF29" s="24">
        <v>57.600000000000009</v>
      </c>
      <c r="AG29" s="24">
        <v>0</v>
      </c>
      <c r="AH29" s="24">
        <v>0</v>
      </c>
      <c r="AI29" s="24">
        <v>0</v>
      </c>
      <c r="AJ29" s="24">
        <v>0</v>
      </c>
      <c r="AK29" s="24"/>
      <c r="AL29" s="24"/>
      <c r="AM29" s="24">
        <v>801.47</v>
      </c>
      <c r="AN29" s="24"/>
      <c r="AO29" s="24"/>
      <c r="AP29" s="24">
        <v>402.32000000000005</v>
      </c>
      <c r="AQ29" s="24">
        <v>10.92</v>
      </c>
      <c r="AR29" s="24">
        <v>485.16</v>
      </c>
      <c r="AS29" s="24">
        <v>588.5100000000001</v>
      </c>
      <c r="AT29" s="24">
        <v>402.32000000000005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295.8</v>
      </c>
      <c r="BR29" s="24">
        <v>0</v>
      </c>
      <c r="BS29" s="24">
        <v>485.16</v>
      </c>
      <c r="BT29" s="73">
        <f t="shared" si="2"/>
        <v>425.63756839224163</v>
      </c>
      <c r="BU29" s="73">
        <f t="shared" si="3"/>
        <v>16.0411048967254</v>
      </c>
      <c r="BV29" s="24"/>
      <c r="BW29" s="24">
        <v>0</v>
      </c>
      <c r="BX29" s="73">
        <f t="shared" si="4"/>
        <v>0</v>
      </c>
      <c r="BY29" s="73">
        <f t="shared" si="5"/>
        <v>0</v>
      </c>
      <c r="BZ29" s="24"/>
      <c r="CA29" s="24">
        <v>0</v>
      </c>
      <c r="CB29" s="73">
        <f t="shared" si="6"/>
        <v>0</v>
      </c>
      <c r="CC29" s="73">
        <f t="shared" si="7"/>
        <v>0</v>
      </c>
      <c r="CD29" s="24"/>
      <c r="CE29" s="24">
        <v>0</v>
      </c>
      <c r="CF29" s="73"/>
      <c r="CG29" s="73"/>
      <c r="CH29" s="24"/>
      <c r="CI29" s="24">
        <v>0</v>
      </c>
      <c r="CJ29" s="73">
        <f t="shared" si="0"/>
        <v>0</v>
      </c>
      <c r="CK29" s="73">
        <f t="shared" si="1"/>
        <v>0</v>
      </c>
      <c r="CL29" s="24"/>
      <c r="CM29" s="24">
        <v>0</v>
      </c>
      <c r="CN29" s="73"/>
      <c r="CO29" s="73"/>
      <c r="CP29" s="24"/>
      <c r="CQ29" s="24">
        <v>0</v>
      </c>
      <c r="CR29" s="73">
        <f t="shared" si="9"/>
        <v>0</v>
      </c>
      <c r="CS29" s="73">
        <f t="shared" si="8"/>
        <v>0</v>
      </c>
      <c r="CT29" s="24"/>
      <c r="CU29" s="5">
        <v>0</v>
      </c>
      <c r="CV29" s="5">
        <v>0</v>
      </c>
      <c r="CW29" s="5">
        <v>0</v>
      </c>
      <c r="CX29" s="5">
        <v>0</v>
      </c>
      <c r="CY29" s="82"/>
      <c r="CZ29" s="82">
        <v>1</v>
      </c>
      <c r="DA29" s="82">
        <v>7579.45</v>
      </c>
    </row>
    <row r="30" spans="1:105" outlineLevel="1" x14ac:dyDescent="0.2">
      <c r="A30" s="21">
        <v>19</v>
      </c>
      <c r="B30" s="22" t="s">
        <v>97</v>
      </c>
      <c r="C30" s="22"/>
      <c r="D30" s="23" t="s">
        <v>77</v>
      </c>
      <c r="E30" s="23" t="s">
        <v>78</v>
      </c>
      <c r="F30" s="55" t="s">
        <v>351</v>
      </c>
      <c r="G30" s="22" t="s">
        <v>79</v>
      </c>
      <c r="H30" s="110">
        <v>400</v>
      </c>
      <c r="I30" s="120">
        <v>-16.769999999999996</v>
      </c>
      <c r="J30" s="120"/>
      <c r="K30" s="121"/>
      <c r="L30" s="121">
        <v>8523.9000000000015</v>
      </c>
      <c r="M30" s="121">
        <v>4053.840000000002</v>
      </c>
      <c r="N30" s="121">
        <v>0</v>
      </c>
      <c r="O30" s="121">
        <v>4470.0600000000004</v>
      </c>
      <c r="P30" s="121">
        <v>8282.8700000000026</v>
      </c>
      <c r="Q30" s="121">
        <v>8282.8700000000026</v>
      </c>
      <c r="R30" s="121"/>
      <c r="S30" s="121"/>
      <c r="T30" s="121"/>
      <c r="U30" s="121"/>
      <c r="V30" s="121"/>
      <c r="W30" s="122">
        <v>400</v>
      </c>
      <c r="X30" s="121"/>
      <c r="Y30" s="121">
        <v>224.26</v>
      </c>
      <c r="Z30" s="103">
        <v>81.599999999999994</v>
      </c>
      <c r="AA30" s="24">
        <v>104.45955882352945</v>
      </c>
      <c r="AB30" s="24">
        <v>0</v>
      </c>
      <c r="AC30" s="24">
        <v>39.479411764705908</v>
      </c>
      <c r="AD30" s="25">
        <v>10.199999999999999</v>
      </c>
      <c r="AE30" s="24">
        <v>54.780147058823538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/>
      <c r="AL30" s="24"/>
      <c r="AM30" s="24">
        <v>267.05</v>
      </c>
      <c r="AN30" s="24"/>
      <c r="AO30" s="24"/>
      <c r="AP30" s="24">
        <v>140.91</v>
      </c>
      <c r="AQ30" s="24">
        <v>80.633999999999972</v>
      </c>
      <c r="AR30" s="24">
        <v>4278.7400000000016</v>
      </c>
      <c r="AS30" s="24">
        <v>4243.4800000000005</v>
      </c>
      <c r="AT30" s="24">
        <v>140.91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161.4</v>
      </c>
      <c r="BR30" s="24">
        <v>0</v>
      </c>
      <c r="BS30" s="24">
        <v>4278.7400000000016</v>
      </c>
      <c r="BT30" s="73">
        <f t="shared" si="2"/>
        <v>3753.7976943330459</v>
      </c>
      <c r="BU30" s="73">
        <f t="shared" si="3"/>
        <v>141.47027200473011</v>
      </c>
      <c r="BV30" s="24"/>
      <c r="BW30" s="24">
        <v>0</v>
      </c>
      <c r="BX30" s="73">
        <f t="shared" si="4"/>
        <v>0</v>
      </c>
      <c r="BY30" s="73">
        <f t="shared" si="5"/>
        <v>0</v>
      </c>
      <c r="BZ30" s="24"/>
      <c r="CA30" s="24">
        <v>0</v>
      </c>
      <c r="CB30" s="73">
        <f t="shared" si="6"/>
        <v>0</v>
      </c>
      <c r="CC30" s="73">
        <f t="shared" si="7"/>
        <v>0</v>
      </c>
      <c r="CD30" s="24"/>
      <c r="CE30" s="24">
        <v>0</v>
      </c>
      <c r="CF30" s="73"/>
      <c r="CG30" s="73"/>
      <c r="CH30" s="24"/>
      <c r="CI30" s="24">
        <v>0</v>
      </c>
      <c r="CJ30" s="73">
        <f t="shared" si="0"/>
        <v>0</v>
      </c>
      <c r="CK30" s="73">
        <f t="shared" si="1"/>
        <v>0</v>
      </c>
      <c r="CL30" s="24"/>
      <c r="CM30" s="24">
        <v>0</v>
      </c>
      <c r="CN30" s="73"/>
      <c r="CO30" s="73"/>
      <c r="CP30" s="24"/>
      <c r="CQ30" s="24">
        <v>0</v>
      </c>
      <c r="CR30" s="73">
        <f t="shared" si="9"/>
        <v>0</v>
      </c>
      <c r="CS30" s="73">
        <f t="shared" si="8"/>
        <v>0</v>
      </c>
      <c r="CT30" s="24"/>
      <c r="CU30" s="5">
        <v>0</v>
      </c>
      <c r="CV30" s="5">
        <v>0</v>
      </c>
      <c r="CW30" s="5">
        <v>0</v>
      </c>
      <c r="CX30" s="5">
        <v>0</v>
      </c>
      <c r="CY30" s="82"/>
      <c r="CZ30" s="82"/>
      <c r="DA30" s="82"/>
    </row>
    <row r="31" spans="1:105" outlineLevel="1" x14ac:dyDescent="0.2">
      <c r="A31" s="21">
        <v>20</v>
      </c>
      <c r="B31" s="22" t="s">
        <v>98</v>
      </c>
      <c r="C31" s="22"/>
      <c r="D31" s="23" t="s">
        <v>77</v>
      </c>
      <c r="E31" s="23" t="s">
        <v>78</v>
      </c>
      <c r="F31" s="55" t="s">
        <v>351</v>
      </c>
      <c r="G31" s="22" t="s">
        <v>79</v>
      </c>
      <c r="H31" s="110">
        <v>48100</v>
      </c>
      <c r="I31" s="120"/>
      <c r="J31" s="120">
        <v>780.69</v>
      </c>
      <c r="K31" s="121"/>
      <c r="L31" s="121">
        <v>19217.88</v>
      </c>
      <c r="M31" s="121">
        <v>7283.1600000000026</v>
      </c>
      <c r="N31" s="121">
        <v>6117.119999999999</v>
      </c>
      <c r="O31" s="121">
        <v>5817.5999999999985</v>
      </c>
      <c r="P31" s="121">
        <v>18427.099999999999</v>
      </c>
      <c r="Q31" s="121">
        <v>18427.099999999999</v>
      </c>
      <c r="R31" s="121"/>
      <c r="S31" s="121"/>
      <c r="T31" s="121"/>
      <c r="U31" s="121"/>
      <c r="V31" s="121"/>
      <c r="W31" s="122">
        <v>53800</v>
      </c>
      <c r="X31" s="121"/>
      <c r="Y31" s="121">
        <v>1571.4699999999998</v>
      </c>
      <c r="Z31" s="103">
        <v>106.2</v>
      </c>
      <c r="AA31" s="24">
        <v>180.9593220338983</v>
      </c>
      <c r="AB31" s="24">
        <v>0</v>
      </c>
      <c r="AC31" s="24">
        <v>54.300000000000011</v>
      </c>
      <c r="AD31" s="25">
        <v>14.279661016949161</v>
      </c>
      <c r="AE31" s="24">
        <v>54.779661016949134</v>
      </c>
      <c r="AF31" s="24">
        <v>57.599999999999987</v>
      </c>
      <c r="AG31" s="24">
        <v>0</v>
      </c>
      <c r="AH31" s="24">
        <v>0</v>
      </c>
      <c r="AI31" s="24">
        <v>0</v>
      </c>
      <c r="AJ31" s="24">
        <v>0</v>
      </c>
      <c r="AK31" s="24"/>
      <c r="AL31" s="24"/>
      <c r="AM31" s="24">
        <v>2672.33</v>
      </c>
      <c r="AN31" s="24"/>
      <c r="AO31" s="24"/>
      <c r="AP31" s="24">
        <v>4781.47</v>
      </c>
      <c r="AQ31" s="24">
        <v>382.79999999999995</v>
      </c>
      <c r="AR31" s="24">
        <v>25511.699999999993</v>
      </c>
      <c r="AS31" s="24">
        <v>23891.05999999999</v>
      </c>
      <c r="AT31" s="24">
        <v>3284.67</v>
      </c>
      <c r="AU31" s="24">
        <v>382.79999999999995</v>
      </c>
      <c r="AV31" s="24">
        <v>11275.380000000003</v>
      </c>
      <c r="AW31" s="24">
        <v>10491.100000000002</v>
      </c>
      <c r="AX31" s="24">
        <v>1496.8000000000002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295.78000000000003</v>
      </c>
      <c r="BR31" s="24">
        <v>0</v>
      </c>
      <c r="BS31" s="24">
        <v>25511.699999999993</v>
      </c>
      <c r="BT31" s="73">
        <f t="shared" si="2"/>
        <v>22381.766744068653</v>
      </c>
      <c r="BU31" s="73">
        <f t="shared" si="3"/>
        <v>843.50699932762245</v>
      </c>
      <c r="BV31" s="24"/>
      <c r="BW31" s="24">
        <v>11275.380000000003</v>
      </c>
      <c r="BX31" s="73">
        <f t="shared" si="4"/>
        <v>11206.043195012317</v>
      </c>
      <c r="BY31" s="73">
        <f t="shared" si="5"/>
        <v>61.633417302463187</v>
      </c>
      <c r="BZ31" s="24"/>
      <c r="CA31" s="24">
        <v>0</v>
      </c>
      <c r="CB31" s="73">
        <f t="shared" si="6"/>
        <v>0</v>
      </c>
      <c r="CC31" s="73">
        <f t="shared" si="7"/>
        <v>0</v>
      </c>
      <c r="CD31" s="24"/>
      <c r="CE31" s="24">
        <v>0</v>
      </c>
      <c r="CF31" s="73"/>
      <c r="CG31" s="73"/>
      <c r="CH31" s="24"/>
      <c r="CI31" s="24">
        <v>0</v>
      </c>
      <c r="CJ31" s="73">
        <f t="shared" si="0"/>
        <v>0</v>
      </c>
      <c r="CK31" s="73">
        <f t="shared" si="1"/>
        <v>0</v>
      </c>
      <c r="CL31" s="24"/>
      <c r="CM31" s="24">
        <v>0</v>
      </c>
      <c r="CN31" s="73"/>
      <c r="CO31" s="73"/>
      <c r="CP31" s="24"/>
      <c r="CQ31" s="24">
        <v>0</v>
      </c>
      <c r="CR31" s="73">
        <f t="shared" si="9"/>
        <v>0</v>
      </c>
      <c r="CS31" s="73">
        <f t="shared" si="8"/>
        <v>0</v>
      </c>
      <c r="CT31" s="24"/>
      <c r="CU31" s="5">
        <v>0</v>
      </c>
      <c r="CV31" s="5">
        <v>0</v>
      </c>
      <c r="CW31" s="5">
        <v>0</v>
      </c>
      <c r="CX31" s="5">
        <v>0</v>
      </c>
      <c r="CY31" s="82"/>
      <c r="CZ31" s="82"/>
      <c r="DA31" s="82"/>
    </row>
    <row r="32" spans="1:105" outlineLevel="1" x14ac:dyDescent="0.2">
      <c r="A32" s="21">
        <v>21</v>
      </c>
      <c r="B32" s="22" t="s">
        <v>99</v>
      </c>
      <c r="C32" s="22"/>
      <c r="D32" s="23" t="s">
        <v>77</v>
      </c>
      <c r="E32" s="23" t="s">
        <v>78</v>
      </c>
      <c r="F32" s="55" t="s">
        <v>351</v>
      </c>
      <c r="G32" s="22" t="s">
        <v>79</v>
      </c>
      <c r="H32" s="110">
        <v>30600</v>
      </c>
      <c r="I32" s="120"/>
      <c r="J32" s="120">
        <v>1013.65</v>
      </c>
      <c r="K32" s="121"/>
      <c r="L32" s="121">
        <v>12421.86</v>
      </c>
      <c r="M32" s="121">
        <v>2937.0000000000005</v>
      </c>
      <c r="N32" s="121">
        <v>4861.4399999999996</v>
      </c>
      <c r="O32" s="121">
        <v>4623.420000000001</v>
      </c>
      <c r="P32" s="121">
        <v>12378.850000000002</v>
      </c>
      <c r="Q32" s="121">
        <v>12378.850000000002</v>
      </c>
      <c r="R32" s="121"/>
      <c r="S32" s="121"/>
      <c r="T32" s="121"/>
      <c r="U32" s="121"/>
      <c r="V32" s="121"/>
      <c r="W32" s="122">
        <v>35000</v>
      </c>
      <c r="X32" s="121"/>
      <c r="Y32" s="121">
        <v>1056.6599999999999</v>
      </c>
      <c r="Z32" s="103">
        <v>84.4</v>
      </c>
      <c r="AA32" s="24">
        <v>147.17843601895734</v>
      </c>
      <c r="AB32" s="24">
        <v>0</v>
      </c>
      <c r="AC32" s="24">
        <v>24.6</v>
      </c>
      <c r="AD32" s="25">
        <v>10.198578199052136</v>
      </c>
      <c r="AE32" s="24">
        <v>54.779857819905224</v>
      </c>
      <c r="AF32" s="24">
        <v>57.599999999999994</v>
      </c>
      <c r="AG32" s="24">
        <v>0</v>
      </c>
      <c r="AH32" s="24">
        <v>0</v>
      </c>
      <c r="AI32" s="24">
        <v>0</v>
      </c>
      <c r="AJ32" s="24">
        <v>0</v>
      </c>
      <c r="AK32" s="24"/>
      <c r="AL32" s="24"/>
      <c r="AM32" s="24">
        <v>443.67000000000007</v>
      </c>
      <c r="AN32" s="24"/>
      <c r="AO32" s="24"/>
      <c r="AP32" s="24"/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443.67000000000007</v>
      </c>
      <c r="BR32" s="24">
        <v>0</v>
      </c>
      <c r="BS32" s="24">
        <v>0</v>
      </c>
      <c r="BT32" s="73">
        <f t="shared" si="2"/>
        <v>0</v>
      </c>
      <c r="BU32" s="73">
        <f t="shared" si="3"/>
        <v>0</v>
      </c>
      <c r="BV32" s="24"/>
      <c r="BW32" s="24">
        <v>0</v>
      </c>
      <c r="BX32" s="73">
        <f t="shared" si="4"/>
        <v>0</v>
      </c>
      <c r="BY32" s="73">
        <f t="shared" si="5"/>
        <v>0</v>
      </c>
      <c r="BZ32" s="24"/>
      <c r="CA32" s="24">
        <v>0</v>
      </c>
      <c r="CB32" s="73">
        <f t="shared" si="6"/>
        <v>0</v>
      </c>
      <c r="CC32" s="73">
        <f t="shared" si="7"/>
        <v>0</v>
      </c>
      <c r="CD32" s="24"/>
      <c r="CE32" s="24">
        <v>0</v>
      </c>
      <c r="CF32" s="73"/>
      <c r="CG32" s="73"/>
      <c r="CH32" s="24"/>
      <c r="CI32" s="24">
        <v>0</v>
      </c>
      <c r="CJ32" s="73">
        <f t="shared" si="0"/>
        <v>0</v>
      </c>
      <c r="CK32" s="73">
        <f t="shared" si="1"/>
        <v>0</v>
      </c>
      <c r="CL32" s="24"/>
      <c r="CM32" s="24">
        <v>0</v>
      </c>
      <c r="CN32" s="73"/>
      <c r="CO32" s="73"/>
      <c r="CP32" s="24"/>
      <c r="CQ32" s="24">
        <v>0</v>
      </c>
      <c r="CR32" s="73">
        <f t="shared" si="9"/>
        <v>0</v>
      </c>
      <c r="CS32" s="73">
        <f t="shared" si="8"/>
        <v>0</v>
      </c>
      <c r="CT32" s="24"/>
      <c r="CU32" s="5">
        <v>0</v>
      </c>
      <c r="CV32" s="5">
        <v>0</v>
      </c>
      <c r="CW32" s="5">
        <v>0</v>
      </c>
      <c r="CX32" s="5">
        <v>0</v>
      </c>
      <c r="CY32" s="82"/>
      <c r="CZ32" s="82"/>
      <c r="DA32" s="82"/>
    </row>
    <row r="33" spans="1:105" outlineLevel="1" x14ac:dyDescent="0.2">
      <c r="A33" s="21">
        <v>22</v>
      </c>
      <c r="B33" s="22" t="s">
        <v>100</v>
      </c>
      <c r="C33" s="22"/>
      <c r="D33" s="23" t="s">
        <v>77</v>
      </c>
      <c r="E33" s="23" t="s">
        <v>78</v>
      </c>
      <c r="F33" s="55" t="s">
        <v>351</v>
      </c>
      <c r="G33" s="22" t="s">
        <v>79</v>
      </c>
      <c r="H33" s="110">
        <v>22400</v>
      </c>
      <c r="I33" s="120"/>
      <c r="J33" s="120">
        <v>0.13</v>
      </c>
      <c r="K33" s="121"/>
      <c r="L33" s="121">
        <v>12098.700000000003</v>
      </c>
      <c r="M33" s="121">
        <v>4411.8600000000024</v>
      </c>
      <c r="N33" s="121">
        <v>3939.8399999999992</v>
      </c>
      <c r="O33" s="121">
        <v>3747.0000000000014</v>
      </c>
      <c r="P33" s="121">
        <v>12098.830000000004</v>
      </c>
      <c r="Q33" s="121">
        <v>12098.830000000004</v>
      </c>
      <c r="R33" s="121"/>
      <c r="S33" s="121"/>
      <c r="T33" s="121"/>
      <c r="U33" s="121"/>
      <c r="V33" s="121"/>
      <c r="W33" s="122">
        <v>25700</v>
      </c>
      <c r="X33" s="121"/>
      <c r="Y33" s="121"/>
      <c r="Z33" s="103">
        <v>68.400000000000006</v>
      </c>
      <c r="AA33" s="24">
        <v>176.88157894736844</v>
      </c>
      <c r="AB33" s="24">
        <v>0</v>
      </c>
      <c r="AC33" s="24">
        <v>54.300877192982483</v>
      </c>
      <c r="AD33" s="25">
        <v>10.199999999999999</v>
      </c>
      <c r="AE33" s="24">
        <v>54.78070175438598</v>
      </c>
      <c r="AF33" s="24">
        <v>57.599999999999987</v>
      </c>
      <c r="AG33" s="24">
        <v>0</v>
      </c>
      <c r="AH33" s="24">
        <v>0</v>
      </c>
      <c r="AI33" s="24">
        <v>0</v>
      </c>
      <c r="AJ33" s="24">
        <v>0</v>
      </c>
      <c r="AK33" s="24"/>
      <c r="AL33" s="24"/>
      <c r="AM33" s="24">
        <v>7.0000000000000007E-2</v>
      </c>
      <c r="AN33" s="24"/>
      <c r="AO33" s="24"/>
      <c r="AP33" s="24"/>
      <c r="AQ33" s="24">
        <v>138.71999999999997</v>
      </c>
      <c r="AR33" s="24">
        <v>6933.7800000000052</v>
      </c>
      <c r="AS33" s="24">
        <v>6933.8300000000054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0.02</v>
      </c>
      <c r="BR33" s="24">
        <v>0</v>
      </c>
      <c r="BS33" s="24">
        <v>6933.7800000000052</v>
      </c>
      <c r="BT33" s="73">
        <f t="shared" si="2"/>
        <v>6083.1009542558322</v>
      </c>
      <c r="BU33" s="73">
        <f t="shared" si="3"/>
        <v>229.25528137277749</v>
      </c>
      <c r="BV33" s="24"/>
      <c r="BW33" s="24">
        <v>0</v>
      </c>
      <c r="BX33" s="73">
        <f t="shared" si="4"/>
        <v>0</v>
      </c>
      <c r="BY33" s="73">
        <f t="shared" si="5"/>
        <v>0</v>
      </c>
      <c r="BZ33" s="24"/>
      <c r="CA33" s="24">
        <v>0</v>
      </c>
      <c r="CB33" s="73">
        <f t="shared" si="6"/>
        <v>0</v>
      </c>
      <c r="CC33" s="73">
        <f t="shared" si="7"/>
        <v>0</v>
      </c>
      <c r="CD33" s="24"/>
      <c r="CE33" s="24">
        <v>0</v>
      </c>
      <c r="CF33" s="73"/>
      <c r="CG33" s="73"/>
      <c r="CH33" s="24"/>
      <c r="CI33" s="24">
        <v>0</v>
      </c>
      <c r="CJ33" s="73">
        <f t="shared" si="0"/>
        <v>0</v>
      </c>
      <c r="CK33" s="73">
        <f t="shared" si="1"/>
        <v>0</v>
      </c>
      <c r="CL33" s="24"/>
      <c r="CM33" s="24">
        <v>0</v>
      </c>
      <c r="CN33" s="73"/>
      <c r="CO33" s="73"/>
      <c r="CP33" s="24"/>
      <c r="CQ33" s="24">
        <v>0</v>
      </c>
      <c r="CR33" s="73">
        <f t="shared" si="9"/>
        <v>0</v>
      </c>
      <c r="CS33" s="73">
        <f t="shared" si="8"/>
        <v>0</v>
      </c>
      <c r="CT33" s="24"/>
      <c r="CU33" s="5">
        <v>0</v>
      </c>
      <c r="CV33" s="5">
        <v>0</v>
      </c>
      <c r="CW33" s="5">
        <v>0</v>
      </c>
      <c r="CX33" s="5">
        <v>0</v>
      </c>
      <c r="CY33" s="82"/>
      <c r="CZ33" s="82"/>
      <c r="DA33" s="82"/>
    </row>
    <row r="34" spans="1:105" ht="16.5" customHeight="1" outlineLevel="1" x14ac:dyDescent="0.2">
      <c r="A34" s="21">
        <v>23</v>
      </c>
      <c r="B34" s="22" t="s">
        <v>101</v>
      </c>
      <c r="C34" s="22"/>
      <c r="D34" s="23" t="s">
        <v>77</v>
      </c>
      <c r="E34" s="23" t="s">
        <v>78</v>
      </c>
      <c r="F34" s="55" t="s">
        <v>351</v>
      </c>
      <c r="G34" s="22" t="s">
        <v>79</v>
      </c>
      <c r="H34" s="110">
        <v>53900</v>
      </c>
      <c r="I34" s="120"/>
      <c r="J34" s="120">
        <v>10480.11</v>
      </c>
      <c r="K34" s="125"/>
      <c r="L34" s="125">
        <v>98432.099999999948</v>
      </c>
      <c r="M34" s="121">
        <v>50029.979999999952</v>
      </c>
      <c r="N34" s="121">
        <v>24808.44000000001</v>
      </c>
      <c r="O34" s="121">
        <v>23593.679999999986</v>
      </c>
      <c r="P34" s="121">
        <v>100501.31999999998</v>
      </c>
      <c r="Q34" s="121">
        <v>100501.31999999998</v>
      </c>
      <c r="R34" s="121"/>
      <c r="S34" s="121"/>
      <c r="T34" s="121"/>
      <c r="U34" s="121"/>
      <c r="V34" s="121"/>
      <c r="W34" s="122">
        <v>48900</v>
      </c>
      <c r="X34" s="121"/>
      <c r="Y34" s="121">
        <v>8410.8900000000012</v>
      </c>
      <c r="Z34" s="103">
        <v>430.7</v>
      </c>
      <c r="AA34" s="24">
        <v>228.53981889946587</v>
      </c>
      <c r="AB34" s="24">
        <v>0</v>
      </c>
      <c r="AC34" s="24">
        <v>69.719387044346348</v>
      </c>
      <c r="AD34" s="25">
        <v>46.440306477826752</v>
      </c>
      <c r="AE34" s="24">
        <v>54.779846761086574</v>
      </c>
      <c r="AF34" s="24">
        <v>57.600278616206197</v>
      </c>
      <c r="AG34" s="24">
        <v>0</v>
      </c>
      <c r="AH34" s="24">
        <v>0</v>
      </c>
      <c r="AI34" s="24">
        <v>0</v>
      </c>
      <c r="AJ34" s="24">
        <v>0</v>
      </c>
      <c r="AK34" s="24"/>
      <c r="AL34" s="24"/>
      <c r="AM34" s="24">
        <v>47372.850000000006</v>
      </c>
      <c r="AN34" s="24"/>
      <c r="AO34" s="24"/>
      <c r="AP34" s="24">
        <v>32723.199999999997</v>
      </c>
      <c r="AQ34" s="24">
        <v>893.57599999999968</v>
      </c>
      <c r="AR34" s="24">
        <v>39706.760000000009</v>
      </c>
      <c r="AS34" s="24">
        <v>40380.130000000005</v>
      </c>
      <c r="AT34" s="24">
        <v>5973.6799999999994</v>
      </c>
      <c r="AU34" s="24">
        <v>893.57599999999968</v>
      </c>
      <c r="AV34" s="24">
        <v>26346.320000000014</v>
      </c>
      <c r="AW34" s="24">
        <v>26603.890000000014</v>
      </c>
      <c r="AX34" s="24">
        <v>4011.7699999999995</v>
      </c>
      <c r="AY34" s="24">
        <v>89.097799999999964</v>
      </c>
      <c r="AZ34" s="24">
        <v>177007.83999999997</v>
      </c>
      <c r="BA34" s="24">
        <v>186116.43999999994</v>
      </c>
      <c r="BB34" s="24">
        <v>17477.129999999997</v>
      </c>
      <c r="BC34" s="24">
        <v>0</v>
      </c>
      <c r="BD34" s="24">
        <v>0</v>
      </c>
      <c r="BE34" s="24">
        <v>0</v>
      </c>
      <c r="BF34" s="24">
        <v>0</v>
      </c>
      <c r="BG34" s="24">
        <v>14440.279999999997</v>
      </c>
      <c r="BH34" s="24">
        <v>54924.640000000014</v>
      </c>
      <c r="BI34" s="24">
        <v>57448.930000000008</v>
      </c>
      <c r="BJ34" s="24">
        <v>5260.62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2085.8200000000002</v>
      </c>
      <c r="BR34" s="24">
        <v>0</v>
      </c>
      <c r="BS34" s="24">
        <v>39706.760000000009</v>
      </c>
      <c r="BT34" s="73">
        <f t="shared" si="2"/>
        <v>34835.288925579865</v>
      </c>
      <c r="BU34" s="73">
        <f t="shared" si="3"/>
        <v>1312.8458699585713</v>
      </c>
      <c r="BV34" s="24"/>
      <c r="BW34" s="24">
        <v>26346.320000000014</v>
      </c>
      <c r="BX34" s="73">
        <f t="shared" si="4"/>
        <v>26184.305979010638</v>
      </c>
      <c r="BY34" s="73">
        <f t="shared" si="5"/>
        <v>144.01410284568968</v>
      </c>
      <c r="BZ34" s="24"/>
      <c r="CA34" s="24">
        <v>177007.83999999997</v>
      </c>
      <c r="CB34" s="73">
        <f t="shared" si="6"/>
        <v>171629.80778313946</v>
      </c>
      <c r="CC34" s="73">
        <f t="shared" si="7"/>
        <v>12379.435060980944</v>
      </c>
      <c r="CD34" s="24"/>
      <c r="CE34" s="24">
        <v>0</v>
      </c>
      <c r="CF34" s="73"/>
      <c r="CG34" s="73"/>
      <c r="CH34" s="24"/>
      <c r="CI34" s="24">
        <v>54924.640000000014</v>
      </c>
      <c r="CJ34" s="73">
        <f t="shared" si="0"/>
        <v>56834.824015887803</v>
      </c>
      <c r="CK34" s="73">
        <f t="shared" si="1"/>
        <v>-974.49567191866072</v>
      </c>
      <c r="CL34" s="24"/>
      <c r="CM34" s="24">
        <v>0</v>
      </c>
      <c r="CN34" s="73"/>
      <c r="CO34" s="73"/>
      <c r="CP34" s="24"/>
      <c r="CQ34" s="24">
        <v>0</v>
      </c>
      <c r="CR34" s="73">
        <f t="shared" si="9"/>
        <v>0</v>
      </c>
      <c r="CS34" s="73">
        <f t="shared" si="8"/>
        <v>0</v>
      </c>
      <c r="CT34" s="24"/>
      <c r="CU34" s="5">
        <v>0</v>
      </c>
      <c r="CV34" s="5">
        <v>0</v>
      </c>
      <c r="CW34" s="5">
        <v>0</v>
      </c>
      <c r="CX34" s="5">
        <v>0</v>
      </c>
      <c r="CY34" s="82"/>
      <c r="CZ34" s="82">
        <v>1</v>
      </c>
      <c r="DA34" s="82">
        <v>20267.57</v>
      </c>
    </row>
    <row r="35" spans="1:105" ht="16.5" customHeight="1" outlineLevel="1" x14ac:dyDescent="0.2">
      <c r="A35" s="21">
        <v>24</v>
      </c>
      <c r="B35" s="22" t="s">
        <v>102</v>
      </c>
      <c r="C35" s="22"/>
      <c r="D35" s="23" t="s">
        <v>77</v>
      </c>
      <c r="E35" s="23" t="s">
        <v>78</v>
      </c>
      <c r="F35" s="55" t="s">
        <v>351</v>
      </c>
      <c r="G35" s="22" t="s">
        <v>79</v>
      </c>
      <c r="H35" s="110">
        <v>0</v>
      </c>
      <c r="I35" s="120"/>
      <c r="J35" s="120">
        <v>36680.19</v>
      </c>
      <c r="K35" s="125"/>
      <c r="L35" s="125">
        <v>9244.260000000002</v>
      </c>
      <c r="M35" s="121">
        <v>4998.7800000000007</v>
      </c>
      <c r="N35" s="121">
        <v>0</v>
      </c>
      <c r="O35" s="121">
        <v>4245.4800000000014</v>
      </c>
      <c r="P35" s="121">
        <v>6523.9600000000137</v>
      </c>
      <c r="Q35" s="121">
        <v>6523.9600000000137</v>
      </c>
      <c r="R35" s="121"/>
      <c r="S35" s="121"/>
      <c r="T35" s="121"/>
      <c r="U35" s="121"/>
      <c r="V35" s="121"/>
      <c r="W35" s="122">
        <v>0</v>
      </c>
      <c r="X35" s="121"/>
      <c r="Y35" s="121">
        <v>39400.489999999991</v>
      </c>
      <c r="Z35" s="103">
        <v>77.5</v>
      </c>
      <c r="AA35" s="24">
        <v>119.28077419354841</v>
      </c>
      <c r="AB35" s="24">
        <v>0</v>
      </c>
      <c r="AC35" s="24">
        <v>54.300387096774202</v>
      </c>
      <c r="AD35" s="25">
        <v>10.199999999999996</v>
      </c>
      <c r="AE35" s="24">
        <v>54.780387096774213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/>
      <c r="AL35" s="24"/>
      <c r="AM35" s="24">
        <v>18910.53</v>
      </c>
      <c r="AN35" s="24"/>
      <c r="AO35" s="24"/>
      <c r="AP35" s="24">
        <v>21544.73</v>
      </c>
      <c r="AQ35" s="24">
        <v>76.56</v>
      </c>
      <c r="AR35" s="24">
        <v>3401.5799999999995</v>
      </c>
      <c r="AS35" s="24">
        <v>1856.1899999999969</v>
      </c>
      <c r="AT35" s="24">
        <v>12958.810000000005</v>
      </c>
      <c r="AU35" s="24">
        <v>76.56</v>
      </c>
      <c r="AV35" s="24">
        <v>2255.1</v>
      </c>
      <c r="AW35" s="24">
        <v>1166.2900000000013</v>
      </c>
      <c r="AX35" s="24">
        <v>8250.7199999999939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335.2</v>
      </c>
      <c r="BS35" s="24">
        <v>3401.5799999999995</v>
      </c>
      <c r="BT35" s="73">
        <f t="shared" si="2"/>
        <v>2984.2531121520346</v>
      </c>
      <c r="BU35" s="73">
        <f t="shared" si="3"/>
        <v>112.46826118106023</v>
      </c>
      <c r="BV35" s="24"/>
      <c r="BW35" s="24">
        <v>2255.1</v>
      </c>
      <c r="BX35" s="73">
        <f t="shared" si="4"/>
        <v>2241.2324914168985</v>
      </c>
      <c r="BY35" s="73">
        <f t="shared" si="5"/>
        <v>12.326814649154592</v>
      </c>
      <c r="BZ35" s="24"/>
      <c r="CA35" s="24">
        <v>0</v>
      </c>
      <c r="CB35" s="73">
        <f t="shared" si="6"/>
        <v>0</v>
      </c>
      <c r="CC35" s="73">
        <f t="shared" si="7"/>
        <v>0</v>
      </c>
      <c r="CD35" s="24"/>
      <c r="CE35" s="24">
        <v>0</v>
      </c>
      <c r="CF35" s="73"/>
      <c r="CG35" s="73"/>
      <c r="CH35" s="24"/>
      <c r="CI35" s="24">
        <v>0</v>
      </c>
      <c r="CJ35" s="73">
        <f t="shared" si="0"/>
        <v>0</v>
      </c>
      <c r="CK35" s="73">
        <f t="shared" si="1"/>
        <v>0</v>
      </c>
      <c r="CL35" s="24"/>
      <c r="CM35" s="24">
        <v>0</v>
      </c>
      <c r="CN35" s="73"/>
      <c r="CO35" s="73"/>
      <c r="CP35" s="24"/>
      <c r="CQ35" s="24">
        <v>0</v>
      </c>
      <c r="CR35" s="73">
        <f t="shared" si="9"/>
        <v>0</v>
      </c>
      <c r="CS35" s="73">
        <f t="shared" si="8"/>
        <v>0</v>
      </c>
      <c r="CT35" s="24"/>
      <c r="CU35" s="5">
        <v>0</v>
      </c>
      <c r="CV35" s="5">
        <v>0</v>
      </c>
      <c r="CW35" s="5">
        <v>0</v>
      </c>
      <c r="CX35" s="5">
        <v>0</v>
      </c>
      <c r="CY35" s="82"/>
      <c r="CZ35" s="82">
        <v>1</v>
      </c>
      <c r="DA35" s="82">
        <v>4079.61</v>
      </c>
    </row>
    <row r="36" spans="1:105" ht="15.75" customHeight="1" outlineLevel="1" x14ac:dyDescent="0.2">
      <c r="A36" s="21">
        <v>25</v>
      </c>
      <c r="B36" s="22" t="s">
        <v>103</v>
      </c>
      <c r="C36" s="22"/>
      <c r="D36" s="23" t="s">
        <v>77</v>
      </c>
      <c r="E36" s="23" t="s">
        <v>78</v>
      </c>
      <c r="F36" s="55" t="s">
        <v>351</v>
      </c>
      <c r="G36" s="22" t="s">
        <v>79</v>
      </c>
      <c r="H36" s="110">
        <v>0</v>
      </c>
      <c r="I36" s="120">
        <v>-2481.12</v>
      </c>
      <c r="J36" s="120"/>
      <c r="K36" s="125"/>
      <c r="L36" s="125">
        <v>4702.9800000000005</v>
      </c>
      <c r="M36" s="121">
        <v>1827</v>
      </c>
      <c r="N36" s="121">
        <v>0</v>
      </c>
      <c r="O36" s="121">
        <v>2875.9800000000005</v>
      </c>
      <c r="P36" s="121">
        <v>-421.24000000000046</v>
      </c>
      <c r="Q36" s="121">
        <v>-421.24000000000046</v>
      </c>
      <c r="R36" s="121"/>
      <c r="S36" s="121"/>
      <c r="T36" s="121"/>
      <c r="U36" s="121"/>
      <c r="V36" s="121"/>
      <c r="W36" s="122">
        <v>0</v>
      </c>
      <c r="X36" s="121"/>
      <c r="Y36" s="121">
        <v>2643.0999999999995</v>
      </c>
      <c r="Z36" s="103">
        <v>52.5</v>
      </c>
      <c r="AA36" s="24">
        <v>89.580571428571432</v>
      </c>
      <c r="AB36" s="24">
        <v>0</v>
      </c>
      <c r="AC36" s="24">
        <v>24.6</v>
      </c>
      <c r="AD36" s="25">
        <v>10.199999999999999</v>
      </c>
      <c r="AE36" s="24">
        <v>54.780571428571434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/>
      <c r="AL36" s="24"/>
      <c r="AM36" s="24"/>
      <c r="AN36" s="24"/>
      <c r="AO36" s="24"/>
      <c r="AP36" s="24"/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73">
        <f t="shared" si="2"/>
        <v>0</v>
      </c>
      <c r="BU36" s="73">
        <f t="shared" si="3"/>
        <v>0</v>
      </c>
      <c r="BV36" s="24"/>
      <c r="BW36" s="24">
        <v>0</v>
      </c>
      <c r="BX36" s="73">
        <f t="shared" si="4"/>
        <v>0</v>
      </c>
      <c r="BY36" s="73">
        <f t="shared" si="5"/>
        <v>0</v>
      </c>
      <c r="BZ36" s="24"/>
      <c r="CA36" s="24">
        <v>0</v>
      </c>
      <c r="CB36" s="73">
        <f t="shared" si="6"/>
        <v>0</v>
      </c>
      <c r="CC36" s="73">
        <f t="shared" si="7"/>
        <v>0</v>
      </c>
      <c r="CD36" s="24"/>
      <c r="CE36" s="24">
        <v>0</v>
      </c>
      <c r="CF36" s="73"/>
      <c r="CG36" s="73"/>
      <c r="CH36" s="24"/>
      <c r="CI36" s="24">
        <v>0</v>
      </c>
      <c r="CJ36" s="73">
        <f t="shared" si="0"/>
        <v>0</v>
      </c>
      <c r="CK36" s="73">
        <f t="shared" si="1"/>
        <v>0</v>
      </c>
      <c r="CL36" s="24"/>
      <c r="CM36" s="24">
        <v>0</v>
      </c>
      <c r="CN36" s="73"/>
      <c r="CO36" s="73"/>
      <c r="CP36" s="24"/>
      <c r="CQ36" s="24">
        <v>0</v>
      </c>
      <c r="CR36" s="73">
        <f t="shared" si="9"/>
        <v>0</v>
      </c>
      <c r="CS36" s="73">
        <f t="shared" si="8"/>
        <v>0</v>
      </c>
      <c r="CT36" s="24"/>
      <c r="CU36" s="5">
        <v>0</v>
      </c>
      <c r="CV36" s="5">
        <v>0</v>
      </c>
      <c r="CW36" s="5">
        <v>0</v>
      </c>
      <c r="CX36" s="5">
        <v>0</v>
      </c>
      <c r="CY36" s="82"/>
      <c r="CZ36" s="82"/>
      <c r="DA36" s="82"/>
    </row>
    <row r="37" spans="1:105" outlineLevel="1" x14ac:dyDescent="0.2">
      <c r="A37" s="21">
        <v>26</v>
      </c>
      <c r="B37" s="22" t="s">
        <v>104</v>
      </c>
      <c r="C37" s="22"/>
      <c r="D37" s="23" t="s">
        <v>77</v>
      </c>
      <c r="E37" s="23" t="s">
        <v>78</v>
      </c>
      <c r="F37" s="55" t="s">
        <v>351</v>
      </c>
      <c r="G37" s="22" t="s">
        <v>79</v>
      </c>
      <c r="H37" s="110">
        <v>0</v>
      </c>
      <c r="I37" s="120"/>
      <c r="J37" s="120">
        <v>3948.2199999999993</v>
      </c>
      <c r="K37" s="121"/>
      <c r="L37" s="121">
        <v>10675.5</v>
      </c>
      <c r="M37" s="121">
        <v>5772.7199999999993</v>
      </c>
      <c r="N37" s="121">
        <v>0</v>
      </c>
      <c r="O37" s="121">
        <v>4902.7800000000007</v>
      </c>
      <c r="P37" s="121">
        <v>12110.32</v>
      </c>
      <c r="Q37" s="121">
        <v>12110.32</v>
      </c>
      <c r="R37" s="121"/>
      <c r="S37" s="121"/>
      <c r="T37" s="121"/>
      <c r="U37" s="121"/>
      <c r="V37" s="121"/>
      <c r="W37" s="122">
        <v>0</v>
      </c>
      <c r="X37" s="121"/>
      <c r="Y37" s="121">
        <v>2513.4</v>
      </c>
      <c r="Z37" s="103">
        <v>89.5</v>
      </c>
      <c r="AA37" s="24">
        <v>119.27932960893855</v>
      </c>
      <c r="AB37" s="24">
        <v>0</v>
      </c>
      <c r="AC37" s="24">
        <v>54.299664804469273</v>
      </c>
      <c r="AD37" s="25">
        <v>10.199999999999999</v>
      </c>
      <c r="AE37" s="24">
        <v>54.779664804469284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/>
      <c r="AL37" s="24"/>
      <c r="AM37" s="24">
        <v>968.69</v>
      </c>
      <c r="AN37" s="24"/>
      <c r="AO37" s="24"/>
      <c r="AP37" s="24"/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968.69</v>
      </c>
      <c r="BR37" s="24">
        <v>0</v>
      </c>
      <c r="BS37" s="24">
        <v>0</v>
      </c>
      <c r="BT37" s="73">
        <f t="shared" si="2"/>
        <v>0</v>
      </c>
      <c r="BU37" s="73">
        <f t="shared" si="3"/>
        <v>0</v>
      </c>
      <c r="BV37" s="24"/>
      <c r="BW37" s="24">
        <v>0</v>
      </c>
      <c r="BX37" s="73">
        <f t="shared" si="4"/>
        <v>0</v>
      </c>
      <c r="BY37" s="73">
        <f t="shared" si="5"/>
        <v>0</v>
      </c>
      <c r="BZ37" s="24"/>
      <c r="CA37" s="24">
        <v>0</v>
      </c>
      <c r="CB37" s="73">
        <f t="shared" si="6"/>
        <v>0</v>
      </c>
      <c r="CC37" s="73">
        <f t="shared" si="7"/>
        <v>0</v>
      </c>
      <c r="CD37" s="24"/>
      <c r="CE37" s="24">
        <v>0</v>
      </c>
      <c r="CF37" s="73"/>
      <c r="CG37" s="73"/>
      <c r="CH37" s="24"/>
      <c r="CI37" s="24">
        <v>0</v>
      </c>
      <c r="CJ37" s="73">
        <f t="shared" si="0"/>
        <v>0</v>
      </c>
      <c r="CK37" s="73">
        <f t="shared" si="1"/>
        <v>0</v>
      </c>
      <c r="CL37" s="24"/>
      <c r="CM37" s="24">
        <v>0</v>
      </c>
      <c r="CN37" s="73"/>
      <c r="CO37" s="73"/>
      <c r="CP37" s="24"/>
      <c r="CQ37" s="24">
        <v>0</v>
      </c>
      <c r="CR37" s="73">
        <f t="shared" si="9"/>
        <v>0</v>
      </c>
      <c r="CS37" s="73">
        <f t="shared" si="8"/>
        <v>0</v>
      </c>
      <c r="CT37" s="24"/>
      <c r="CU37" s="5">
        <v>0</v>
      </c>
      <c r="CV37" s="5">
        <v>0</v>
      </c>
      <c r="CW37" s="5">
        <v>0</v>
      </c>
      <c r="CX37" s="5">
        <v>0</v>
      </c>
      <c r="CY37" s="82"/>
      <c r="CZ37" s="82">
        <v>1</v>
      </c>
      <c r="DA37" s="82">
        <v>13099.74</v>
      </c>
    </row>
    <row r="38" spans="1:105" outlineLevel="1" x14ac:dyDescent="0.2">
      <c r="A38" s="21">
        <v>27</v>
      </c>
      <c r="B38" s="22" t="s">
        <v>105</v>
      </c>
      <c r="C38" s="22"/>
      <c r="D38" s="23" t="s">
        <v>77</v>
      </c>
      <c r="E38" s="23" t="s">
        <v>78</v>
      </c>
      <c r="F38" s="55" t="s">
        <v>351</v>
      </c>
      <c r="G38" s="22" t="s">
        <v>79</v>
      </c>
      <c r="H38" s="110">
        <v>22700</v>
      </c>
      <c r="I38" s="120"/>
      <c r="J38" s="120">
        <v>2336.37</v>
      </c>
      <c r="K38" s="121"/>
      <c r="L38" s="121">
        <v>8101.1399999999985</v>
      </c>
      <c r="M38" s="121">
        <v>2954.1000000000004</v>
      </c>
      <c r="N38" s="121">
        <v>2638.0799999999986</v>
      </c>
      <c r="O38" s="121">
        <v>2508.96</v>
      </c>
      <c r="P38" s="121">
        <v>10437.509999999997</v>
      </c>
      <c r="Q38" s="121">
        <v>10437.509999999997</v>
      </c>
      <c r="R38" s="121"/>
      <c r="S38" s="121"/>
      <c r="T38" s="121"/>
      <c r="U38" s="121"/>
      <c r="V38" s="121"/>
      <c r="W38" s="122">
        <v>24300</v>
      </c>
      <c r="X38" s="121"/>
      <c r="Y38" s="121"/>
      <c r="Z38" s="103">
        <v>45.8</v>
      </c>
      <c r="AA38" s="24">
        <v>176.88078602620087</v>
      </c>
      <c r="AB38" s="24">
        <v>0</v>
      </c>
      <c r="AC38" s="24">
        <v>54.298689956331884</v>
      </c>
      <c r="AD38" s="25">
        <v>10.201310043668128</v>
      </c>
      <c r="AE38" s="24">
        <v>54.780786026200879</v>
      </c>
      <c r="AF38" s="24">
        <v>57.599999999999973</v>
      </c>
      <c r="AG38" s="24">
        <v>0</v>
      </c>
      <c r="AH38" s="24">
        <v>0</v>
      </c>
      <c r="AI38" s="24">
        <v>0</v>
      </c>
      <c r="AJ38" s="24">
        <v>0</v>
      </c>
      <c r="AK38" s="24"/>
      <c r="AL38" s="24"/>
      <c r="AM38" s="24">
        <v>2357.6099999999997</v>
      </c>
      <c r="AN38" s="24"/>
      <c r="AO38" s="24"/>
      <c r="AP38" s="24"/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2357.6099999999997</v>
      </c>
      <c r="BR38" s="24">
        <v>0</v>
      </c>
      <c r="BS38" s="24">
        <v>0</v>
      </c>
      <c r="BT38" s="73">
        <f t="shared" si="2"/>
        <v>0</v>
      </c>
      <c r="BU38" s="73">
        <f t="shared" si="3"/>
        <v>0</v>
      </c>
      <c r="BV38" s="24"/>
      <c r="BW38" s="24">
        <v>0</v>
      </c>
      <c r="BX38" s="73">
        <f t="shared" si="4"/>
        <v>0</v>
      </c>
      <c r="BY38" s="73">
        <f t="shared" si="5"/>
        <v>0</v>
      </c>
      <c r="BZ38" s="24"/>
      <c r="CA38" s="24">
        <v>0</v>
      </c>
      <c r="CB38" s="73">
        <f t="shared" si="6"/>
        <v>0</v>
      </c>
      <c r="CC38" s="73">
        <f t="shared" si="7"/>
        <v>0</v>
      </c>
      <c r="CD38" s="24"/>
      <c r="CE38" s="24">
        <v>0</v>
      </c>
      <c r="CF38" s="73"/>
      <c r="CG38" s="73"/>
      <c r="CH38" s="24"/>
      <c r="CI38" s="24">
        <v>0</v>
      </c>
      <c r="CJ38" s="73">
        <f t="shared" si="0"/>
        <v>0</v>
      </c>
      <c r="CK38" s="73">
        <f t="shared" si="1"/>
        <v>0</v>
      </c>
      <c r="CL38" s="24"/>
      <c r="CM38" s="24">
        <v>0</v>
      </c>
      <c r="CN38" s="73"/>
      <c r="CO38" s="73"/>
      <c r="CP38" s="24"/>
      <c r="CQ38" s="24">
        <v>0</v>
      </c>
      <c r="CR38" s="73">
        <f t="shared" si="9"/>
        <v>0</v>
      </c>
      <c r="CS38" s="73">
        <f t="shared" si="8"/>
        <v>0</v>
      </c>
      <c r="CT38" s="24"/>
      <c r="CU38" s="5">
        <v>0</v>
      </c>
      <c r="CV38" s="5">
        <v>0</v>
      </c>
      <c r="CW38" s="5">
        <v>0</v>
      </c>
      <c r="CX38" s="5">
        <v>0</v>
      </c>
      <c r="CY38" s="82"/>
      <c r="CZ38" s="82">
        <v>1</v>
      </c>
      <c r="DA38" s="82">
        <v>11790.62</v>
      </c>
    </row>
    <row r="39" spans="1:105" outlineLevel="1" x14ac:dyDescent="0.2">
      <c r="A39" s="21">
        <v>28</v>
      </c>
      <c r="B39" s="22" t="s">
        <v>106</v>
      </c>
      <c r="C39" s="22"/>
      <c r="D39" s="23" t="s">
        <v>77</v>
      </c>
      <c r="E39" s="23" t="s">
        <v>78</v>
      </c>
      <c r="F39" s="55" t="s">
        <v>351</v>
      </c>
      <c r="G39" s="22" t="s">
        <v>79</v>
      </c>
      <c r="H39" s="110">
        <v>26400</v>
      </c>
      <c r="I39" s="120"/>
      <c r="J39" s="120">
        <v>1281.8499999999999</v>
      </c>
      <c r="K39" s="121"/>
      <c r="L39" s="121">
        <v>15830.700000000008</v>
      </c>
      <c r="M39" s="121">
        <v>5772.7200000000021</v>
      </c>
      <c r="N39" s="121">
        <v>5155.2000000000053</v>
      </c>
      <c r="O39" s="121">
        <v>4902.78</v>
      </c>
      <c r="P39" s="121">
        <v>15771.670000000007</v>
      </c>
      <c r="Q39" s="121">
        <v>15771.670000000007</v>
      </c>
      <c r="R39" s="121"/>
      <c r="S39" s="121"/>
      <c r="T39" s="121"/>
      <c r="U39" s="121"/>
      <c r="V39" s="121"/>
      <c r="W39" s="122">
        <v>30300</v>
      </c>
      <c r="X39" s="121"/>
      <c r="Y39" s="121">
        <v>1340.8799999999999</v>
      </c>
      <c r="Z39" s="103">
        <v>89.5</v>
      </c>
      <c r="AA39" s="24">
        <v>176.87932960893863</v>
      </c>
      <c r="AB39" s="24">
        <v>0</v>
      </c>
      <c r="AC39" s="24">
        <v>54.299664804469288</v>
      </c>
      <c r="AD39" s="25">
        <v>10.200000000000006</v>
      </c>
      <c r="AE39" s="24">
        <v>54.77966480446927</v>
      </c>
      <c r="AF39" s="24">
        <v>57.600000000000058</v>
      </c>
      <c r="AG39" s="24">
        <v>0</v>
      </c>
      <c r="AH39" s="24">
        <v>0</v>
      </c>
      <c r="AI39" s="24">
        <v>0</v>
      </c>
      <c r="AJ39" s="24">
        <v>0</v>
      </c>
      <c r="AK39" s="24"/>
      <c r="AL39" s="24"/>
      <c r="AM39" s="24">
        <v>221.04000000000002</v>
      </c>
      <c r="AN39" s="24"/>
      <c r="AO39" s="24"/>
      <c r="AP39" s="24"/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221.04000000000002</v>
      </c>
      <c r="BR39" s="24">
        <v>0</v>
      </c>
      <c r="BS39" s="24">
        <v>0</v>
      </c>
      <c r="BT39" s="73">
        <f t="shared" si="2"/>
        <v>0</v>
      </c>
      <c r="BU39" s="73">
        <f t="shared" si="3"/>
        <v>0</v>
      </c>
      <c r="BV39" s="24"/>
      <c r="BW39" s="24">
        <v>0</v>
      </c>
      <c r="BX39" s="73">
        <f t="shared" si="4"/>
        <v>0</v>
      </c>
      <c r="BY39" s="73">
        <f t="shared" si="5"/>
        <v>0</v>
      </c>
      <c r="BZ39" s="24"/>
      <c r="CA39" s="24">
        <v>0</v>
      </c>
      <c r="CB39" s="73">
        <f t="shared" si="6"/>
        <v>0</v>
      </c>
      <c r="CC39" s="73">
        <f t="shared" si="7"/>
        <v>0</v>
      </c>
      <c r="CD39" s="24"/>
      <c r="CE39" s="24">
        <v>0</v>
      </c>
      <c r="CF39" s="73"/>
      <c r="CG39" s="73"/>
      <c r="CH39" s="24"/>
      <c r="CI39" s="24">
        <v>0</v>
      </c>
      <c r="CJ39" s="73">
        <f t="shared" si="0"/>
        <v>0</v>
      </c>
      <c r="CK39" s="73">
        <f t="shared" si="1"/>
        <v>0</v>
      </c>
      <c r="CL39" s="24"/>
      <c r="CM39" s="24">
        <v>0</v>
      </c>
      <c r="CN39" s="73"/>
      <c r="CO39" s="73"/>
      <c r="CP39" s="24"/>
      <c r="CQ39" s="24">
        <v>0</v>
      </c>
      <c r="CR39" s="73">
        <f t="shared" si="9"/>
        <v>0</v>
      </c>
      <c r="CS39" s="73">
        <f t="shared" si="8"/>
        <v>0</v>
      </c>
      <c r="CT39" s="24"/>
      <c r="CU39" s="5">
        <v>0</v>
      </c>
      <c r="CV39" s="5">
        <v>0</v>
      </c>
      <c r="CW39" s="5">
        <v>0</v>
      </c>
      <c r="CX39" s="5">
        <v>0</v>
      </c>
      <c r="CY39" s="82"/>
      <c r="CZ39" s="82"/>
      <c r="DA39" s="82"/>
    </row>
    <row r="40" spans="1:105" outlineLevel="1" x14ac:dyDescent="0.2">
      <c r="A40" s="21">
        <v>29</v>
      </c>
      <c r="B40" s="22" t="s">
        <v>107</v>
      </c>
      <c r="C40" s="22"/>
      <c r="D40" s="23" t="s">
        <v>77</v>
      </c>
      <c r="E40" s="23" t="s">
        <v>78</v>
      </c>
      <c r="F40" s="55" t="s">
        <v>351</v>
      </c>
      <c r="G40" s="22" t="s">
        <v>79</v>
      </c>
      <c r="H40" s="110">
        <v>8200</v>
      </c>
      <c r="I40" s="120"/>
      <c r="J40" s="120">
        <v>748.8</v>
      </c>
      <c r="K40" s="121"/>
      <c r="L40" s="121">
        <v>16874.340000000004</v>
      </c>
      <c r="M40" s="121">
        <v>6153.300000000002</v>
      </c>
      <c r="N40" s="121">
        <v>5495.0400000000009</v>
      </c>
      <c r="O40" s="121">
        <v>5225.9999999999991</v>
      </c>
      <c r="P40" s="121">
        <v>16838.980000000003</v>
      </c>
      <c r="Q40" s="121">
        <v>16838.980000000003</v>
      </c>
      <c r="R40" s="121"/>
      <c r="S40" s="121"/>
      <c r="T40" s="121"/>
      <c r="U40" s="121"/>
      <c r="V40" s="121"/>
      <c r="W40" s="122">
        <v>12600</v>
      </c>
      <c r="X40" s="121"/>
      <c r="Y40" s="121">
        <v>784.16000000000008</v>
      </c>
      <c r="Z40" s="103">
        <v>95.4</v>
      </c>
      <c r="AA40" s="24">
        <v>176.8798742138365</v>
      </c>
      <c r="AB40" s="24">
        <v>0</v>
      </c>
      <c r="AC40" s="24">
        <v>54.300000000000018</v>
      </c>
      <c r="AD40" s="25">
        <v>10.199999999999998</v>
      </c>
      <c r="AE40" s="24">
        <v>54.779874213836464</v>
      </c>
      <c r="AF40" s="24">
        <v>57.600000000000009</v>
      </c>
      <c r="AG40" s="24">
        <v>0</v>
      </c>
      <c r="AH40" s="24">
        <v>0</v>
      </c>
      <c r="AI40" s="24">
        <v>0</v>
      </c>
      <c r="AJ40" s="24">
        <v>0</v>
      </c>
      <c r="AK40" s="24"/>
      <c r="AL40" s="24"/>
      <c r="AM40" s="24">
        <v>489.83000000000004</v>
      </c>
      <c r="AN40" s="24"/>
      <c r="AO40" s="24"/>
      <c r="AP40" s="24">
        <v>275.27</v>
      </c>
      <c r="AQ40" s="24">
        <v>82.2</v>
      </c>
      <c r="AR40" s="24">
        <v>4747.800000000002</v>
      </c>
      <c r="AS40" s="24">
        <v>4740.5200000000023</v>
      </c>
      <c r="AT40" s="24">
        <v>275.27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221.84</v>
      </c>
      <c r="BR40" s="24">
        <v>0</v>
      </c>
      <c r="BS40" s="24">
        <v>4747.800000000002</v>
      </c>
      <c r="BT40" s="73">
        <f t="shared" si="2"/>
        <v>4165.3105103732496</v>
      </c>
      <c r="BU40" s="73">
        <f t="shared" si="3"/>
        <v>156.97905397945604</v>
      </c>
      <c r="BV40" s="24"/>
      <c r="BW40" s="24">
        <v>0</v>
      </c>
      <c r="BX40" s="73">
        <f t="shared" si="4"/>
        <v>0</v>
      </c>
      <c r="BY40" s="73">
        <f t="shared" si="5"/>
        <v>0</v>
      </c>
      <c r="BZ40" s="24"/>
      <c r="CA40" s="24">
        <v>0</v>
      </c>
      <c r="CB40" s="73">
        <f t="shared" si="6"/>
        <v>0</v>
      </c>
      <c r="CC40" s="73">
        <f t="shared" si="7"/>
        <v>0</v>
      </c>
      <c r="CD40" s="24"/>
      <c r="CE40" s="24">
        <v>0</v>
      </c>
      <c r="CF40" s="73"/>
      <c r="CG40" s="73"/>
      <c r="CH40" s="24"/>
      <c r="CI40" s="24">
        <v>0</v>
      </c>
      <c r="CJ40" s="73">
        <f t="shared" si="0"/>
        <v>0</v>
      </c>
      <c r="CK40" s="73">
        <f t="shared" si="1"/>
        <v>0</v>
      </c>
      <c r="CL40" s="24"/>
      <c r="CM40" s="24">
        <v>0</v>
      </c>
      <c r="CN40" s="73"/>
      <c r="CO40" s="73"/>
      <c r="CP40" s="24"/>
      <c r="CQ40" s="24">
        <v>0</v>
      </c>
      <c r="CR40" s="73">
        <f t="shared" si="9"/>
        <v>0</v>
      </c>
      <c r="CS40" s="73">
        <f t="shared" si="8"/>
        <v>0</v>
      </c>
      <c r="CT40" s="24"/>
      <c r="CU40" s="5">
        <v>0</v>
      </c>
      <c r="CV40" s="5">
        <v>0</v>
      </c>
      <c r="CW40" s="5">
        <v>0</v>
      </c>
      <c r="CX40" s="5">
        <v>0</v>
      </c>
      <c r="CY40" s="82"/>
      <c r="CZ40" s="82"/>
      <c r="DA40" s="82"/>
    </row>
    <row r="41" spans="1:105" outlineLevel="1" x14ac:dyDescent="0.2">
      <c r="A41" s="21">
        <v>30</v>
      </c>
      <c r="B41" s="22" t="s">
        <v>108</v>
      </c>
      <c r="C41" s="22"/>
      <c r="D41" s="23" t="s">
        <v>77</v>
      </c>
      <c r="E41" s="23" t="s">
        <v>78</v>
      </c>
      <c r="F41" s="55" t="s">
        <v>351</v>
      </c>
      <c r="G41" s="22" t="s">
        <v>79</v>
      </c>
      <c r="H41" s="110">
        <v>0</v>
      </c>
      <c r="I41" s="120"/>
      <c r="J41" s="120">
        <v>1924.38</v>
      </c>
      <c r="K41" s="121"/>
      <c r="L41" s="121">
        <v>7717.3800000000019</v>
      </c>
      <c r="M41" s="121">
        <v>4173.1200000000017</v>
      </c>
      <c r="N41" s="121">
        <v>0</v>
      </c>
      <c r="O41" s="121">
        <v>3544.26</v>
      </c>
      <c r="P41" s="121">
        <v>7856.050000000002</v>
      </c>
      <c r="Q41" s="121">
        <v>7856.050000000002</v>
      </c>
      <c r="R41" s="121"/>
      <c r="S41" s="121"/>
      <c r="T41" s="121"/>
      <c r="U41" s="121"/>
      <c r="V41" s="121"/>
      <c r="W41" s="122">
        <v>0</v>
      </c>
      <c r="X41" s="121"/>
      <c r="Y41" s="121">
        <v>1785.71</v>
      </c>
      <c r="Z41" s="103">
        <v>64.7</v>
      </c>
      <c r="AA41" s="24">
        <v>119.27944358578056</v>
      </c>
      <c r="AB41" s="24">
        <v>0</v>
      </c>
      <c r="AC41" s="24">
        <v>54.300463678516252</v>
      </c>
      <c r="AD41" s="25">
        <v>10.199072642967549</v>
      </c>
      <c r="AE41" s="24">
        <v>54.779907264296753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/>
      <c r="AL41" s="24"/>
      <c r="AM41" s="24">
        <v>5012.33</v>
      </c>
      <c r="AN41" s="24"/>
      <c r="AO41" s="24"/>
      <c r="AP41" s="24">
        <v>3862.7799999999997</v>
      </c>
      <c r="AQ41" s="24">
        <v>229.67999999999995</v>
      </c>
      <c r="AR41" s="24">
        <v>10204.680000000002</v>
      </c>
      <c r="AS41" s="24">
        <v>10488.030000000002</v>
      </c>
      <c r="AT41" s="24">
        <v>2294.44</v>
      </c>
      <c r="AU41" s="24">
        <v>229.67999999999995</v>
      </c>
      <c r="AV41" s="24">
        <v>6765.1799999999985</v>
      </c>
      <c r="AW41" s="24">
        <v>6852.5099999999993</v>
      </c>
      <c r="AX41" s="24">
        <v>1568.34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778.87</v>
      </c>
      <c r="BR41" s="24">
        <v>0</v>
      </c>
      <c r="BS41" s="24">
        <v>10204.680000000002</v>
      </c>
      <c r="BT41" s="73">
        <f t="shared" si="2"/>
        <v>8952.7066976274655</v>
      </c>
      <c r="BU41" s="73">
        <f t="shared" si="3"/>
        <v>337.40279973104913</v>
      </c>
      <c r="BV41" s="24"/>
      <c r="BW41" s="24">
        <v>6765.1799999999985</v>
      </c>
      <c r="BX41" s="73">
        <f t="shared" si="4"/>
        <v>6723.5782121785151</v>
      </c>
      <c r="BY41" s="73">
        <f t="shared" si="5"/>
        <v>36.979788004153981</v>
      </c>
      <c r="BZ41" s="24"/>
      <c r="CA41" s="24">
        <v>0</v>
      </c>
      <c r="CB41" s="73">
        <f t="shared" si="6"/>
        <v>0</v>
      </c>
      <c r="CC41" s="73">
        <f t="shared" si="7"/>
        <v>0</v>
      </c>
      <c r="CD41" s="24"/>
      <c r="CE41" s="24">
        <v>0</v>
      </c>
      <c r="CF41" s="73"/>
      <c r="CG41" s="73"/>
      <c r="CH41" s="24"/>
      <c r="CI41" s="24">
        <v>0</v>
      </c>
      <c r="CJ41" s="73">
        <f t="shared" si="0"/>
        <v>0</v>
      </c>
      <c r="CK41" s="73">
        <f t="shared" si="1"/>
        <v>0</v>
      </c>
      <c r="CL41" s="24"/>
      <c r="CM41" s="24">
        <v>0</v>
      </c>
      <c r="CN41" s="73"/>
      <c r="CO41" s="73"/>
      <c r="CP41" s="24"/>
      <c r="CQ41" s="24">
        <v>0</v>
      </c>
      <c r="CR41" s="73">
        <f t="shared" si="9"/>
        <v>0</v>
      </c>
      <c r="CS41" s="73">
        <f t="shared" si="8"/>
        <v>0</v>
      </c>
      <c r="CT41" s="24"/>
      <c r="CU41" s="5">
        <v>0</v>
      </c>
      <c r="CV41" s="5">
        <v>0</v>
      </c>
      <c r="CW41" s="5">
        <v>0</v>
      </c>
      <c r="CX41" s="5">
        <v>0</v>
      </c>
      <c r="CY41" s="82"/>
      <c r="CZ41" s="82"/>
      <c r="DA41" s="82"/>
    </row>
    <row r="42" spans="1:105" outlineLevel="1" x14ac:dyDescent="0.2">
      <c r="A42" s="21">
        <v>31</v>
      </c>
      <c r="B42" s="22" t="s">
        <v>109</v>
      </c>
      <c r="C42" s="22"/>
      <c r="D42" s="23" t="s">
        <v>77</v>
      </c>
      <c r="E42" s="23" t="s">
        <v>78</v>
      </c>
      <c r="F42" s="55" t="s">
        <v>351</v>
      </c>
      <c r="G42" s="22" t="s">
        <v>79</v>
      </c>
      <c r="H42" s="110">
        <v>2500</v>
      </c>
      <c r="I42" s="120"/>
      <c r="J42" s="120">
        <v>2048.7800000000002</v>
      </c>
      <c r="K42" s="121"/>
      <c r="L42" s="121">
        <v>22381.019999999997</v>
      </c>
      <c r="M42" s="121">
        <v>10393.499999999998</v>
      </c>
      <c r="N42" s="121">
        <v>1787.5199999999991</v>
      </c>
      <c r="O42" s="121">
        <v>10199.999999999998</v>
      </c>
      <c r="P42" s="121">
        <v>23470.28</v>
      </c>
      <c r="Q42" s="121">
        <v>23470.28</v>
      </c>
      <c r="R42" s="121"/>
      <c r="S42" s="121"/>
      <c r="T42" s="121"/>
      <c r="U42" s="121"/>
      <c r="V42" s="121"/>
      <c r="W42" s="122">
        <v>4100</v>
      </c>
      <c r="X42" s="121"/>
      <c r="Y42" s="121">
        <v>959.52</v>
      </c>
      <c r="Z42" s="103">
        <v>186.2</v>
      </c>
      <c r="AA42" s="24">
        <v>120.1988184747583</v>
      </c>
      <c r="AB42" s="24">
        <v>0</v>
      </c>
      <c r="AC42" s="24">
        <v>49.42620837808807</v>
      </c>
      <c r="AD42" s="25">
        <v>6.3928034371643383</v>
      </c>
      <c r="AE42" s="24">
        <v>54.779806659505901</v>
      </c>
      <c r="AF42" s="24">
        <v>9.5999999999999961</v>
      </c>
      <c r="AG42" s="24">
        <v>0</v>
      </c>
      <c r="AH42" s="24">
        <v>0</v>
      </c>
      <c r="AI42" s="24">
        <v>0</v>
      </c>
      <c r="AJ42" s="24">
        <v>0</v>
      </c>
      <c r="AK42" s="24"/>
      <c r="AL42" s="24"/>
      <c r="AM42" s="24">
        <v>18146.530000000002</v>
      </c>
      <c r="AN42" s="24"/>
      <c r="AO42" s="24"/>
      <c r="AP42" s="24">
        <v>8545.7900000000009</v>
      </c>
      <c r="AQ42" s="24">
        <v>304.20800000000008</v>
      </c>
      <c r="AR42" s="24">
        <v>14734.480000000009</v>
      </c>
      <c r="AS42" s="24">
        <v>15807.730000000009</v>
      </c>
      <c r="AT42" s="24">
        <v>971.47</v>
      </c>
      <c r="AU42" s="24">
        <v>304.20800000000008</v>
      </c>
      <c r="AV42" s="24">
        <v>8974.6500000000015</v>
      </c>
      <c r="AW42" s="24">
        <v>9629.8500000000022</v>
      </c>
      <c r="AX42" s="24">
        <v>594.45000000000005</v>
      </c>
      <c r="AY42" s="24">
        <v>26.308799999999998</v>
      </c>
      <c r="AZ42" s="24">
        <v>52266.81</v>
      </c>
      <c r="BA42" s="24">
        <v>60039.280000000006</v>
      </c>
      <c r="BB42" s="24">
        <v>6571.18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18.170000000000009</v>
      </c>
      <c r="BP42" s="24">
        <v>8775.6999999999971</v>
      </c>
      <c r="BQ42" s="24">
        <v>8875.5199999999968</v>
      </c>
      <c r="BR42" s="24">
        <v>408.69</v>
      </c>
      <c r="BS42" s="24">
        <v>14734.480000000009</v>
      </c>
      <c r="BT42" s="73">
        <f t="shared" si="2"/>
        <v>12926.762797271251</v>
      </c>
      <c r="BU42" s="73">
        <f t="shared" si="3"/>
        <v>487.17400296541888</v>
      </c>
      <c r="BV42" s="24"/>
      <c r="BW42" s="24">
        <v>8974.6500000000015</v>
      </c>
      <c r="BX42" s="73">
        <f t="shared" si="4"/>
        <v>8919.4613006494928</v>
      </c>
      <c r="BY42" s="73">
        <f t="shared" si="5"/>
        <v>49.057180209762443</v>
      </c>
      <c r="BZ42" s="24"/>
      <c r="CA42" s="24">
        <v>52266.81</v>
      </c>
      <c r="CB42" s="73">
        <f t="shared" si="6"/>
        <v>50678.786621755695</v>
      </c>
      <c r="CC42" s="73">
        <f t="shared" si="7"/>
        <v>3655.3950392232882</v>
      </c>
      <c r="CD42" s="24"/>
      <c r="CE42" s="24">
        <v>0</v>
      </c>
      <c r="CF42" s="73"/>
      <c r="CG42" s="73"/>
      <c r="CH42" s="24"/>
      <c r="CI42" s="24">
        <v>0</v>
      </c>
      <c r="CJ42" s="73">
        <f t="shared" si="0"/>
        <v>0</v>
      </c>
      <c r="CK42" s="73">
        <f t="shared" si="1"/>
        <v>0</v>
      </c>
      <c r="CL42" s="24"/>
      <c r="CM42" s="24">
        <v>0</v>
      </c>
      <c r="CN42" s="73"/>
      <c r="CO42" s="73"/>
      <c r="CP42" s="24"/>
      <c r="CQ42" s="24">
        <v>8775.6999999999971</v>
      </c>
      <c r="CR42" s="73">
        <f t="shared" si="9"/>
        <v>9539.9594617471084</v>
      </c>
      <c r="CS42" s="73">
        <f t="shared" si="8"/>
        <v>164.98840888345117</v>
      </c>
      <c r="CT42" s="24"/>
      <c r="CU42" s="5">
        <v>0</v>
      </c>
      <c r="CV42" s="5">
        <v>0</v>
      </c>
      <c r="CW42" s="5">
        <v>0</v>
      </c>
      <c r="CX42" s="5">
        <v>0</v>
      </c>
      <c r="CY42" s="82"/>
      <c r="CZ42" s="82"/>
      <c r="DA42" s="82"/>
    </row>
    <row r="43" spans="1:105" outlineLevel="1" x14ac:dyDescent="0.2">
      <c r="A43" s="21">
        <v>32</v>
      </c>
      <c r="B43" s="22" t="s">
        <v>110</v>
      </c>
      <c r="C43" s="22"/>
      <c r="D43" s="23" t="s">
        <v>77</v>
      </c>
      <c r="E43" s="23" t="s">
        <v>78</v>
      </c>
      <c r="F43" s="55" t="s">
        <v>351</v>
      </c>
      <c r="G43" s="22" t="s">
        <v>79</v>
      </c>
      <c r="H43" s="110">
        <v>11800</v>
      </c>
      <c r="I43" s="120"/>
      <c r="J43" s="120">
        <v>5082.84</v>
      </c>
      <c r="K43" s="121"/>
      <c r="L43" s="121">
        <v>7093.9800000000014</v>
      </c>
      <c r="M43" s="121">
        <v>1677.2400000000009</v>
      </c>
      <c r="N43" s="121">
        <v>2776.32</v>
      </c>
      <c r="O43" s="121">
        <v>2640.4200000000005</v>
      </c>
      <c r="P43" s="121">
        <v>11573.36</v>
      </c>
      <c r="Q43" s="121">
        <v>11573.36</v>
      </c>
      <c r="R43" s="121"/>
      <c r="S43" s="121"/>
      <c r="T43" s="121"/>
      <c r="U43" s="121"/>
      <c r="V43" s="121"/>
      <c r="W43" s="122">
        <v>12500</v>
      </c>
      <c r="X43" s="121"/>
      <c r="Y43" s="121">
        <v>603.46</v>
      </c>
      <c r="Z43" s="103">
        <v>48.2</v>
      </c>
      <c r="AA43" s="24">
        <v>147.1780082987552</v>
      </c>
      <c r="AB43" s="24">
        <v>0</v>
      </c>
      <c r="AC43" s="24">
        <v>24.597510373444003</v>
      </c>
      <c r="AD43" s="25">
        <v>10.199999999999996</v>
      </c>
      <c r="AE43" s="24">
        <v>54.780497925311209</v>
      </c>
      <c r="AF43" s="24">
        <v>57.6</v>
      </c>
      <c r="AG43" s="24">
        <v>0</v>
      </c>
      <c r="AH43" s="24">
        <v>0</v>
      </c>
      <c r="AI43" s="24">
        <v>0</v>
      </c>
      <c r="AJ43" s="24">
        <v>0</v>
      </c>
      <c r="AK43" s="24"/>
      <c r="AL43" s="24"/>
      <c r="AM43" s="24">
        <v>1774.72</v>
      </c>
      <c r="AN43" s="24"/>
      <c r="AO43" s="24"/>
      <c r="AP43" s="24"/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1774.72</v>
      </c>
      <c r="BR43" s="24">
        <v>0</v>
      </c>
      <c r="BS43" s="24">
        <v>0</v>
      </c>
      <c r="BT43" s="73">
        <f t="shared" si="2"/>
        <v>0</v>
      </c>
      <c r="BU43" s="73">
        <f t="shared" si="3"/>
        <v>0</v>
      </c>
      <c r="BV43" s="24"/>
      <c r="BW43" s="24">
        <v>0</v>
      </c>
      <c r="BX43" s="73">
        <f t="shared" si="4"/>
        <v>0</v>
      </c>
      <c r="BY43" s="73">
        <f t="shared" si="5"/>
        <v>0</v>
      </c>
      <c r="BZ43" s="24"/>
      <c r="CA43" s="24">
        <v>0</v>
      </c>
      <c r="CB43" s="73">
        <f t="shared" si="6"/>
        <v>0</v>
      </c>
      <c r="CC43" s="73">
        <f t="shared" si="7"/>
        <v>0</v>
      </c>
      <c r="CD43" s="24"/>
      <c r="CE43" s="24">
        <v>0</v>
      </c>
      <c r="CF43" s="73"/>
      <c r="CG43" s="73"/>
      <c r="CH43" s="24"/>
      <c r="CI43" s="24">
        <v>0</v>
      </c>
      <c r="CJ43" s="73">
        <f t="shared" si="0"/>
        <v>0</v>
      </c>
      <c r="CK43" s="73">
        <f t="shared" si="1"/>
        <v>0</v>
      </c>
      <c r="CL43" s="24"/>
      <c r="CM43" s="24">
        <v>0</v>
      </c>
      <c r="CN43" s="73"/>
      <c r="CO43" s="73"/>
      <c r="CP43" s="24"/>
      <c r="CQ43" s="24">
        <v>0</v>
      </c>
      <c r="CR43" s="73">
        <f t="shared" si="9"/>
        <v>0</v>
      </c>
      <c r="CS43" s="73">
        <f t="shared" si="8"/>
        <v>0</v>
      </c>
      <c r="CT43" s="24"/>
      <c r="CU43" s="5">
        <v>0</v>
      </c>
      <c r="CV43" s="5">
        <v>0</v>
      </c>
      <c r="CW43" s="5">
        <v>0</v>
      </c>
      <c r="CX43" s="5">
        <v>0</v>
      </c>
      <c r="CY43" s="82"/>
      <c r="CZ43" s="82">
        <v>1</v>
      </c>
      <c r="DA43" s="82">
        <v>1581.15</v>
      </c>
    </row>
    <row r="44" spans="1:105" outlineLevel="1" x14ac:dyDescent="0.2">
      <c r="A44" s="21">
        <v>33</v>
      </c>
      <c r="B44" s="22" t="s">
        <v>111</v>
      </c>
      <c r="C44" s="22"/>
      <c r="D44" s="23" t="s">
        <v>77</v>
      </c>
      <c r="E44" s="23" t="s">
        <v>78</v>
      </c>
      <c r="F44" s="55" t="s">
        <v>351</v>
      </c>
      <c r="G44" s="22" t="s">
        <v>79</v>
      </c>
      <c r="H44" s="110">
        <v>14800</v>
      </c>
      <c r="I44" s="120"/>
      <c r="J44" s="120">
        <v>20410.559999999994</v>
      </c>
      <c r="K44" s="121"/>
      <c r="L44" s="121">
        <v>7506.18</v>
      </c>
      <c r="M44" s="121">
        <v>1774.8000000000002</v>
      </c>
      <c r="N44" s="121">
        <v>2937.6000000000013</v>
      </c>
      <c r="O44" s="121">
        <v>2793.7799999999988</v>
      </c>
      <c r="P44" s="121">
        <v>3634.7599999999943</v>
      </c>
      <c r="Q44" s="121">
        <v>3634.7599999999943</v>
      </c>
      <c r="R44" s="121"/>
      <c r="S44" s="121"/>
      <c r="T44" s="121"/>
      <c r="U44" s="121"/>
      <c r="V44" s="121"/>
      <c r="W44" s="122">
        <v>9700</v>
      </c>
      <c r="X44" s="121"/>
      <c r="Y44" s="121">
        <v>24281.98</v>
      </c>
      <c r="Z44" s="103">
        <v>51</v>
      </c>
      <c r="AA44" s="24" t="s">
        <v>352</v>
      </c>
      <c r="AB44" s="24">
        <v>0</v>
      </c>
      <c r="AC44" s="24">
        <v>24.6</v>
      </c>
      <c r="AD44" s="25">
        <v>10.200000000000003</v>
      </c>
      <c r="AE44" s="24">
        <v>54.77999999999998</v>
      </c>
      <c r="AF44" s="24">
        <v>57.600000000000023</v>
      </c>
      <c r="AG44" s="24">
        <v>0</v>
      </c>
      <c r="AH44" s="24">
        <v>0</v>
      </c>
      <c r="AI44" s="24">
        <v>0</v>
      </c>
      <c r="AJ44" s="24">
        <v>0</v>
      </c>
      <c r="AK44" s="24"/>
      <c r="AL44" s="24"/>
      <c r="AM44" s="24">
        <v>1774.72</v>
      </c>
      <c r="AN44" s="24"/>
      <c r="AO44" s="24"/>
      <c r="AP44" s="24">
        <v>1774.72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1774.72</v>
      </c>
      <c r="BS44" s="24">
        <v>0</v>
      </c>
      <c r="BT44" s="73">
        <f t="shared" si="2"/>
        <v>0</v>
      </c>
      <c r="BU44" s="73">
        <f t="shared" si="3"/>
        <v>0</v>
      </c>
      <c r="BV44" s="24"/>
      <c r="BW44" s="24">
        <v>0</v>
      </c>
      <c r="BX44" s="73">
        <f t="shared" si="4"/>
        <v>0</v>
      </c>
      <c r="BY44" s="73">
        <f t="shared" si="5"/>
        <v>0</v>
      </c>
      <c r="BZ44" s="24"/>
      <c r="CA44" s="24">
        <v>0</v>
      </c>
      <c r="CB44" s="73">
        <f t="shared" si="6"/>
        <v>0</v>
      </c>
      <c r="CC44" s="73">
        <f t="shared" si="7"/>
        <v>0</v>
      </c>
      <c r="CD44" s="24"/>
      <c r="CE44" s="24">
        <v>0</v>
      </c>
      <c r="CF44" s="73"/>
      <c r="CG44" s="73"/>
      <c r="CH44" s="24"/>
      <c r="CI44" s="24">
        <v>0</v>
      </c>
      <c r="CJ44" s="73">
        <f t="shared" si="0"/>
        <v>0</v>
      </c>
      <c r="CK44" s="73">
        <f t="shared" si="1"/>
        <v>0</v>
      </c>
      <c r="CL44" s="24"/>
      <c r="CM44" s="24">
        <v>0</v>
      </c>
      <c r="CN44" s="73"/>
      <c r="CO44" s="73"/>
      <c r="CP44" s="24"/>
      <c r="CQ44" s="24">
        <v>0</v>
      </c>
      <c r="CR44" s="73">
        <f t="shared" si="9"/>
        <v>0</v>
      </c>
      <c r="CS44" s="73">
        <f t="shared" si="8"/>
        <v>0</v>
      </c>
      <c r="CT44" s="24"/>
      <c r="CU44" s="5">
        <v>0</v>
      </c>
      <c r="CV44" s="5">
        <v>0</v>
      </c>
      <c r="CW44" s="5">
        <v>0</v>
      </c>
      <c r="CX44" s="5">
        <v>0</v>
      </c>
      <c r="CY44" s="82"/>
      <c r="CZ44" s="82">
        <v>2</v>
      </c>
      <c r="DA44" s="82"/>
    </row>
    <row r="45" spans="1:105" outlineLevel="1" x14ac:dyDescent="0.2">
      <c r="A45" s="21">
        <v>34</v>
      </c>
      <c r="B45" s="22" t="s">
        <v>112</v>
      </c>
      <c r="C45" s="22"/>
      <c r="D45" s="23" t="s">
        <v>77</v>
      </c>
      <c r="E45" s="23" t="s">
        <v>78</v>
      </c>
      <c r="F45" s="55" t="s">
        <v>351</v>
      </c>
      <c r="G45" s="22" t="s">
        <v>79</v>
      </c>
      <c r="H45" s="110">
        <v>58900</v>
      </c>
      <c r="I45" s="120"/>
      <c r="J45" s="120">
        <v>13569.079999999998</v>
      </c>
      <c r="K45" s="121"/>
      <c r="L45" s="121">
        <v>87462.900000000052</v>
      </c>
      <c r="M45" s="121">
        <v>41016.300000000003</v>
      </c>
      <c r="N45" s="121">
        <v>23806.080000000038</v>
      </c>
      <c r="O45" s="121">
        <v>22640.520000000004</v>
      </c>
      <c r="P45" s="121">
        <v>97378.580000000045</v>
      </c>
      <c r="Q45" s="121">
        <v>97378.580000000045</v>
      </c>
      <c r="R45" s="121"/>
      <c r="S45" s="121"/>
      <c r="T45" s="121"/>
      <c r="U45" s="121"/>
      <c r="V45" s="121"/>
      <c r="W45" s="122">
        <v>69500</v>
      </c>
      <c r="X45" s="121"/>
      <c r="Y45" s="121">
        <v>3653.4000000000005</v>
      </c>
      <c r="Z45" s="103">
        <v>413.3</v>
      </c>
      <c r="AA45" s="24">
        <v>211.62085652068725</v>
      </c>
      <c r="AB45" s="24">
        <v>0</v>
      </c>
      <c r="AC45" s="24">
        <v>59.280522622792219</v>
      </c>
      <c r="AD45" s="25">
        <v>39.960464553592978</v>
      </c>
      <c r="AE45" s="24">
        <v>54.779869344301972</v>
      </c>
      <c r="AF45" s="24">
        <v>57.600000000000094</v>
      </c>
      <c r="AG45" s="24">
        <v>0</v>
      </c>
      <c r="AH45" s="24">
        <v>0</v>
      </c>
      <c r="AI45" s="24">
        <v>0</v>
      </c>
      <c r="AJ45" s="24">
        <v>0</v>
      </c>
      <c r="AK45" s="24"/>
      <c r="AL45" s="24"/>
      <c r="AM45" s="24">
        <v>63829.649999999994</v>
      </c>
      <c r="AN45" s="24"/>
      <c r="AO45" s="24"/>
      <c r="AP45" s="24">
        <v>19940.38</v>
      </c>
      <c r="AQ45" s="24">
        <v>1127.2869999999964</v>
      </c>
      <c r="AR45" s="24">
        <v>50079.160000000054</v>
      </c>
      <c r="AS45" s="24">
        <v>56184.640000000058</v>
      </c>
      <c r="AT45" s="24">
        <v>1929.3799999999999</v>
      </c>
      <c r="AU45" s="24">
        <v>1127.2869999999964</v>
      </c>
      <c r="AV45" s="24">
        <v>33172.79000000003</v>
      </c>
      <c r="AW45" s="24">
        <v>36982.300000000061</v>
      </c>
      <c r="AX45" s="24">
        <v>1318.7700000000002</v>
      </c>
      <c r="AY45" s="24">
        <v>99.389499999999927</v>
      </c>
      <c r="AZ45" s="24">
        <v>197453.8400000002</v>
      </c>
      <c r="BA45" s="24">
        <v>215805.74000000022</v>
      </c>
      <c r="BB45" s="24">
        <v>13471.710000000001</v>
      </c>
      <c r="BC45" s="24">
        <v>0</v>
      </c>
      <c r="BD45" s="24">
        <v>0</v>
      </c>
      <c r="BE45" s="24">
        <v>0</v>
      </c>
      <c r="BF45" s="24">
        <v>0</v>
      </c>
      <c r="BG45" s="24">
        <v>27690.473000000002</v>
      </c>
      <c r="BH45" s="24">
        <v>101193.95999999996</v>
      </c>
      <c r="BI45" s="24">
        <v>114191.24999999997</v>
      </c>
      <c r="BJ45" s="24">
        <v>3220.52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2625.09</v>
      </c>
      <c r="BR45" s="24">
        <v>0</v>
      </c>
      <c r="BS45" s="24">
        <v>50079.160000000054</v>
      </c>
      <c r="BT45" s="73">
        <f t="shared" si="2"/>
        <v>43935.138695535563</v>
      </c>
      <c r="BU45" s="73">
        <f t="shared" si="3"/>
        <v>1655.7940858683644</v>
      </c>
      <c r="BV45" s="24"/>
      <c r="BW45" s="24">
        <v>33172.79000000003</v>
      </c>
      <c r="BX45" s="73">
        <f t="shared" si="4"/>
        <v>32968.797294554402</v>
      </c>
      <c r="BY45" s="73">
        <f t="shared" si="5"/>
        <v>181.32891389531699</v>
      </c>
      <c r="BZ45" s="24"/>
      <c r="CA45" s="24">
        <v>197453.8400000002</v>
      </c>
      <c r="CB45" s="73">
        <f t="shared" si="6"/>
        <v>191454.59661697931</v>
      </c>
      <c r="CC45" s="73">
        <f t="shared" si="7"/>
        <v>13809.371324012114</v>
      </c>
      <c r="CD45" s="24"/>
      <c r="CE45" s="24">
        <v>0</v>
      </c>
      <c r="CF45" s="73"/>
      <c r="CG45" s="73"/>
      <c r="CH45" s="24"/>
      <c r="CI45" s="24">
        <v>101193.95999999996</v>
      </c>
      <c r="CJ45" s="73">
        <f t="shared" si="0"/>
        <v>104713.31096700471</v>
      </c>
      <c r="CK45" s="73">
        <f t="shared" si="1"/>
        <v>-1795.4250777849436</v>
      </c>
      <c r="CL45" s="24"/>
      <c r="CM45" s="24">
        <v>0</v>
      </c>
      <c r="CN45" s="73"/>
      <c r="CO45" s="73"/>
      <c r="CP45" s="24"/>
      <c r="CQ45" s="24">
        <v>0</v>
      </c>
      <c r="CR45" s="73">
        <f t="shared" si="9"/>
        <v>0</v>
      </c>
      <c r="CS45" s="73">
        <f t="shared" si="8"/>
        <v>0</v>
      </c>
      <c r="CT45" s="24"/>
      <c r="CU45" s="5">
        <v>0</v>
      </c>
      <c r="CV45" s="5">
        <v>0</v>
      </c>
      <c r="CW45" s="5">
        <v>0</v>
      </c>
      <c r="CX45" s="5">
        <v>0</v>
      </c>
      <c r="CY45" s="82"/>
      <c r="CZ45" s="82"/>
      <c r="DA45" s="82">
        <v>16266.45</v>
      </c>
    </row>
    <row r="46" spans="1:105" outlineLevel="1" x14ac:dyDescent="0.2">
      <c r="A46" s="21">
        <v>35</v>
      </c>
      <c r="B46" s="22" t="s">
        <v>113</v>
      </c>
      <c r="C46" s="22"/>
      <c r="D46" s="23" t="s">
        <v>77</v>
      </c>
      <c r="E46" s="23" t="s">
        <v>78</v>
      </c>
      <c r="F46" s="55" t="s">
        <v>351</v>
      </c>
      <c r="G46" s="22" t="s">
        <v>79</v>
      </c>
      <c r="H46" s="110">
        <v>80900</v>
      </c>
      <c r="I46" s="120"/>
      <c r="J46" s="120">
        <v>70526.169999999984</v>
      </c>
      <c r="K46" s="121"/>
      <c r="L46" s="121">
        <v>98432.4</v>
      </c>
      <c r="M46" s="121">
        <v>50030.340000000011</v>
      </c>
      <c r="N46" s="121">
        <v>24808.319999999992</v>
      </c>
      <c r="O46" s="121">
        <v>23593.739999999998</v>
      </c>
      <c r="P46" s="121">
        <v>95063.719999999987</v>
      </c>
      <c r="Q46" s="121">
        <v>95063.719999999987</v>
      </c>
      <c r="R46" s="121"/>
      <c r="S46" s="121"/>
      <c r="T46" s="121"/>
      <c r="U46" s="121"/>
      <c r="V46" s="121"/>
      <c r="W46" s="122">
        <v>80600</v>
      </c>
      <c r="X46" s="121"/>
      <c r="Y46" s="121">
        <v>73894.850000000006</v>
      </c>
      <c r="Z46" s="103">
        <v>430.7</v>
      </c>
      <c r="AA46" s="24">
        <v>228.54051543998148</v>
      </c>
      <c r="AB46" s="24">
        <v>0</v>
      </c>
      <c r="AC46" s="24">
        <v>69.720222892965083</v>
      </c>
      <c r="AD46" s="25">
        <v>46.440306477826695</v>
      </c>
      <c r="AE46" s="24">
        <v>54.77998606918969</v>
      </c>
      <c r="AF46" s="24">
        <v>57.599999999999987</v>
      </c>
      <c r="AG46" s="24">
        <v>0</v>
      </c>
      <c r="AH46" s="24">
        <v>0</v>
      </c>
      <c r="AI46" s="24">
        <v>0</v>
      </c>
      <c r="AJ46" s="24">
        <v>0</v>
      </c>
      <c r="AK46" s="24"/>
      <c r="AL46" s="24"/>
      <c r="AM46" s="24">
        <v>210535.16</v>
      </c>
      <c r="AN46" s="24"/>
      <c r="AO46" s="24"/>
      <c r="AP46" s="24">
        <v>250408.85</v>
      </c>
      <c r="AQ46" s="24">
        <v>939.22100000000034</v>
      </c>
      <c r="AR46" s="24">
        <v>41732.359999999979</v>
      </c>
      <c r="AS46" s="24">
        <v>40008.279999999984</v>
      </c>
      <c r="AT46" s="24">
        <v>22622.080000000002</v>
      </c>
      <c r="AU46" s="24">
        <v>939.22100000000034</v>
      </c>
      <c r="AV46" s="24">
        <v>27673.03000000001</v>
      </c>
      <c r="AW46" s="24">
        <v>25989.680000000015</v>
      </c>
      <c r="AX46" s="24">
        <v>14787.019999999999</v>
      </c>
      <c r="AY46" s="24">
        <v>103.57399999999996</v>
      </c>
      <c r="AZ46" s="24">
        <v>205767.42000000016</v>
      </c>
      <c r="BA46" s="24">
        <v>187326.88000000021</v>
      </c>
      <c r="BB46" s="24">
        <v>153853.69</v>
      </c>
      <c r="BC46" s="24">
        <v>0</v>
      </c>
      <c r="BD46" s="24">
        <v>0</v>
      </c>
      <c r="BE46" s="24">
        <v>0</v>
      </c>
      <c r="BF46" s="24">
        <v>0</v>
      </c>
      <c r="BG46" s="24">
        <v>19979.131000000008</v>
      </c>
      <c r="BH46" s="24">
        <v>73098.139999999985</v>
      </c>
      <c r="BI46" s="24">
        <v>53641.479999999996</v>
      </c>
      <c r="BJ46" s="24">
        <v>57217.910000000011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1430.9400000000003</v>
      </c>
      <c r="BR46" s="24">
        <v>1928.15</v>
      </c>
      <c r="BS46" s="24">
        <v>41732.359999999979</v>
      </c>
      <c r="BT46" s="73">
        <f t="shared" si="2"/>
        <v>36612.375780504655</v>
      </c>
      <c r="BU46" s="73">
        <f t="shared" si="3"/>
        <v>1379.8193675239238</v>
      </c>
      <c r="BV46" s="24"/>
      <c r="BW46" s="24">
        <v>27673.03000000001</v>
      </c>
      <c r="BX46" s="73">
        <f t="shared" si="4"/>
        <v>27502.857510511549</v>
      </c>
      <c r="BY46" s="73">
        <f t="shared" si="5"/>
        <v>151.26615741674189</v>
      </c>
      <c r="BZ46" s="24"/>
      <c r="CA46" s="24">
        <v>205767.42000000016</v>
      </c>
      <c r="CB46" s="73">
        <f t="shared" si="6"/>
        <v>199515.58497427322</v>
      </c>
      <c r="CC46" s="73">
        <f t="shared" si="7"/>
        <v>14390.799941717802</v>
      </c>
      <c r="CD46" s="24"/>
      <c r="CE46" s="24">
        <v>0</v>
      </c>
      <c r="CF46" s="73"/>
      <c r="CG46" s="73"/>
      <c r="CH46" s="24"/>
      <c r="CI46" s="24">
        <v>73098.139999999985</v>
      </c>
      <c r="CJ46" s="73">
        <f t="shared" si="0"/>
        <v>75640.366924366317</v>
      </c>
      <c r="CK46" s="73">
        <f t="shared" si="1"/>
        <v>-1296.9374228998915</v>
      </c>
      <c r="CL46" s="24"/>
      <c r="CM46" s="24">
        <v>0</v>
      </c>
      <c r="CN46" s="73"/>
      <c r="CO46" s="73"/>
      <c r="CP46" s="24"/>
      <c r="CQ46" s="24">
        <v>0</v>
      </c>
      <c r="CR46" s="73">
        <f t="shared" si="9"/>
        <v>0</v>
      </c>
      <c r="CS46" s="73">
        <f t="shared" si="8"/>
        <v>0</v>
      </c>
      <c r="CT46" s="24"/>
      <c r="CU46" s="5">
        <v>0</v>
      </c>
      <c r="CV46" s="5">
        <v>0</v>
      </c>
      <c r="CW46" s="5">
        <v>0</v>
      </c>
      <c r="CX46" s="5">
        <v>0</v>
      </c>
      <c r="CY46" s="82"/>
      <c r="CZ46" s="82">
        <v>3</v>
      </c>
      <c r="DA46" s="82">
        <v>45080.79</v>
      </c>
    </row>
    <row r="47" spans="1:105" outlineLevel="1" x14ac:dyDescent="0.2">
      <c r="A47" s="21">
        <v>36</v>
      </c>
      <c r="B47" s="22" t="s">
        <v>114</v>
      </c>
      <c r="C47" s="22"/>
      <c r="D47" s="23" t="s">
        <v>77</v>
      </c>
      <c r="E47" s="23" t="s">
        <v>78</v>
      </c>
      <c r="F47" s="55" t="s">
        <v>351</v>
      </c>
      <c r="G47" s="22" t="s">
        <v>79</v>
      </c>
      <c r="H47" s="110">
        <v>52800</v>
      </c>
      <c r="I47" s="120"/>
      <c r="J47" s="120">
        <v>92366.040000000037</v>
      </c>
      <c r="K47" s="121"/>
      <c r="L47" s="121">
        <v>49476.719999999994</v>
      </c>
      <c r="M47" s="121">
        <v>25147.500000000011</v>
      </c>
      <c r="N47" s="121">
        <v>12469.919999999991</v>
      </c>
      <c r="O47" s="121">
        <v>11859.299999999997</v>
      </c>
      <c r="P47" s="121">
        <v>26035.469999999976</v>
      </c>
      <c r="Q47" s="121">
        <v>26035.469999999976</v>
      </c>
      <c r="R47" s="121"/>
      <c r="S47" s="121"/>
      <c r="T47" s="121"/>
      <c r="U47" s="121"/>
      <c r="V47" s="121"/>
      <c r="W47" s="122">
        <v>36900</v>
      </c>
      <c r="X47" s="121"/>
      <c r="Y47" s="121">
        <v>115807.29000000005</v>
      </c>
      <c r="Z47" s="103">
        <v>216.49</v>
      </c>
      <c r="AA47" s="24">
        <v>228.54044066700538</v>
      </c>
      <c r="AB47" s="24">
        <v>0</v>
      </c>
      <c r="AC47" s="24">
        <v>69.720171832417222</v>
      </c>
      <c r="AD47" s="25">
        <v>46.439927941244427</v>
      </c>
      <c r="AE47" s="24">
        <v>54.779897454847784</v>
      </c>
      <c r="AF47" s="24">
        <v>57.600443438495958</v>
      </c>
      <c r="AG47" s="24">
        <v>0</v>
      </c>
      <c r="AH47" s="24">
        <v>0</v>
      </c>
      <c r="AI47" s="24">
        <v>0</v>
      </c>
      <c r="AJ47" s="24">
        <v>0</v>
      </c>
      <c r="AK47" s="24"/>
      <c r="AL47" s="24"/>
      <c r="AM47" s="24">
        <v>218227.66999999998</v>
      </c>
      <c r="AN47" s="24"/>
      <c r="AO47" s="24"/>
      <c r="AP47" s="24">
        <v>289372.26</v>
      </c>
      <c r="AQ47" s="24">
        <v>615.04799999999943</v>
      </c>
      <c r="AR47" s="24">
        <v>27326.760000000009</v>
      </c>
      <c r="AS47" s="24">
        <v>15017.510000000007</v>
      </c>
      <c r="AT47" s="24">
        <v>38874.540000000015</v>
      </c>
      <c r="AU47" s="24">
        <v>615.04799999999943</v>
      </c>
      <c r="AV47" s="24">
        <v>18116.520000000004</v>
      </c>
      <c r="AW47" s="24">
        <v>9821.3600000000115</v>
      </c>
      <c r="AX47" s="24">
        <v>24736.109999999997</v>
      </c>
      <c r="AY47" s="24">
        <v>52.061199999999985</v>
      </c>
      <c r="AZ47" s="24">
        <v>103427.87000000004</v>
      </c>
      <c r="BA47" s="24">
        <v>54988.199999999924</v>
      </c>
      <c r="BB47" s="24">
        <v>215610.13</v>
      </c>
      <c r="BC47" s="24">
        <v>0</v>
      </c>
      <c r="BD47" s="24">
        <v>0</v>
      </c>
      <c r="BE47" s="24">
        <v>0</v>
      </c>
      <c r="BF47" s="24">
        <v>0</v>
      </c>
      <c r="BG47" s="24">
        <v>1430.7720000000008</v>
      </c>
      <c r="BH47" s="24">
        <v>5229.6600000000008</v>
      </c>
      <c r="BI47" s="24">
        <v>2663.9900000000021</v>
      </c>
      <c r="BJ47" s="24">
        <v>8398.3299999999981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465.16000000000014</v>
      </c>
      <c r="BR47" s="24">
        <v>1753.15</v>
      </c>
      <c r="BS47" s="24">
        <v>27326.760000000009</v>
      </c>
      <c r="BT47" s="73">
        <f t="shared" si="2"/>
        <v>23974.143949291734</v>
      </c>
      <c r="BU47" s="73">
        <f t="shared" si="3"/>
        <v>903.51930012292837</v>
      </c>
      <c r="BV47" s="24"/>
      <c r="BW47" s="24">
        <v>18116.520000000004</v>
      </c>
      <c r="BX47" s="73">
        <f t="shared" si="4"/>
        <v>18005.114298879907</v>
      </c>
      <c r="BY47" s="73">
        <f t="shared" si="5"/>
        <v>99.028417421711765</v>
      </c>
      <c r="BZ47" s="24"/>
      <c r="CA47" s="24">
        <v>103427.87000000004</v>
      </c>
      <c r="CB47" s="73">
        <f t="shared" si="6"/>
        <v>100285.41926459047</v>
      </c>
      <c r="CC47" s="73">
        <f t="shared" si="7"/>
        <v>7233.4570048455471</v>
      </c>
      <c r="CD47" s="24"/>
      <c r="CE47" s="24">
        <v>0</v>
      </c>
      <c r="CF47" s="73"/>
      <c r="CG47" s="73"/>
      <c r="CH47" s="24"/>
      <c r="CI47" s="24">
        <v>5229.6600000000008</v>
      </c>
      <c r="CJ47" s="73">
        <f t="shared" si="0"/>
        <v>5411.5385328502425</v>
      </c>
      <c r="CK47" s="73">
        <f t="shared" si="1"/>
        <v>-92.786789965417029</v>
      </c>
      <c r="CL47" s="24"/>
      <c r="CM47" s="24">
        <v>0</v>
      </c>
      <c r="CN47" s="73"/>
      <c r="CO47" s="73"/>
      <c r="CP47" s="24"/>
      <c r="CQ47" s="24">
        <v>0</v>
      </c>
      <c r="CR47" s="73">
        <f t="shared" si="9"/>
        <v>0</v>
      </c>
      <c r="CS47" s="73">
        <f t="shared" si="8"/>
        <v>0</v>
      </c>
      <c r="CT47" s="24"/>
      <c r="CU47" s="5">
        <v>0</v>
      </c>
      <c r="CV47" s="5">
        <v>0</v>
      </c>
      <c r="CW47" s="5">
        <v>0</v>
      </c>
      <c r="CX47" s="5">
        <v>0</v>
      </c>
      <c r="CY47" s="82"/>
      <c r="CZ47" s="82">
        <v>4</v>
      </c>
      <c r="DA47" s="82">
        <v>47232.04</v>
      </c>
    </row>
    <row r="48" spans="1:105" outlineLevel="1" x14ac:dyDescent="0.2">
      <c r="A48" s="21">
        <v>37</v>
      </c>
      <c r="B48" s="22" t="s">
        <v>115</v>
      </c>
      <c r="C48" s="22"/>
      <c r="D48" s="23" t="s">
        <v>77</v>
      </c>
      <c r="E48" s="23" t="s">
        <v>78</v>
      </c>
      <c r="F48" s="55" t="s">
        <v>351</v>
      </c>
      <c r="G48" s="22" t="s">
        <v>79</v>
      </c>
      <c r="H48" s="110">
        <v>44000</v>
      </c>
      <c r="I48" s="120"/>
      <c r="J48" s="120">
        <v>6545.8400000000011</v>
      </c>
      <c r="K48" s="121"/>
      <c r="L48" s="121">
        <v>100322.93999999997</v>
      </c>
      <c r="M48" s="121">
        <v>50991.419999999984</v>
      </c>
      <c r="N48" s="121">
        <v>25284.719999999994</v>
      </c>
      <c r="O48" s="121">
        <v>24046.799999999988</v>
      </c>
      <c r="P48" s="121">
        <v>90953.779999999955</v>
      </c>
      <c r="Q48" s="121">
        <v>90953.779999999955</v>
      </c>
      <c r="R48" s="121"/>
      <c r="S48" s="121"/>
      <c r="T48" s="121"/>
      <c r="U48" s="121"/>
      <c r="V48" s="121"/>
      <c r="W48" s="122">
        <v>57200</v>
      </c>
      <c r="X48" s="121"/>
      <c r="Y48" s="121">
        <v>15915.000000000002</v>
      </c>
      <c r="Z48" s="103">
        <v>438.97</v>
      </c>
      <c r="AA48" s="24">
        <v>228.54167710777494</v>
      </c>
      <c r="AB48" s="24">
        <v>0</v>
      </c>
      <c r="AC48" s="24">
        <v>69.720527598696904</v>
      </c>
      <c r="AD48" s="25">
        <v>46.440986855593785</v>
      </c>
      <c r="AE48" s="24">
        <v>54.780053306604067</v>
      </c>
      <c r="AF48" s="24">
        <v>57.600109346880181</v>
      </c>
      <c r="AG48" s="24">
        <v>0</v>
      </c>
      <c r="AH48" s="24">
        <v>0</v>
      </c>
      <c r="AI48" s="24">
        <v>0</v>
      </c>
      <c r="AJ48" s="24">
        <v>0</v>
      </c>
      <c r="AK48" s="24"/>
      <c r="AL48" s="24"/>
      <c r="AM48" s="24">
        <v>31881.42</v>
      </c>
      <c r="AN48" s="24"/>
      <c r="AO48" s="24"/>
      <c r="AP48" s="24">
        <v>50815.350000000006</v>
      </c>
      <c r="AQ48" s="24">
        <v>672.54099999999926</v>
      </c>
      <c r="AR48" s="24">
        <v>29894.18</v>
      </c>
      <c r="AS48" s="24">
        <v>29448.710000000028</v>
      </c>
      <c r="AT48" s="24">
        <v>2892.11</v>
      </c>
      <c r="AU48" s="24">
        <v>672.54099999999926</v>
      </c>
      <c r="AV48" s="24">
        <v>19830.610000000033</v>
      </c>
      <c r="AW48" s="24">
        <v>19437.79000000003</v>
      </c>
      <c r="AX48" s="24">
        <v>1964.25</v>
      </c>
      <c r="AY48" s="24">
        <v>105.56259999999989</v>
      </c>
      <c r="AZ48" s="24">
        <v>209718.13999999984</v>
      </c>
      <c r="BA48" s="24">
        <v>192010.44999999987</v>
      </c>
      <c r="BB48" s="24">
        <v>39826.58</v>
      </c>
      <c r="BC48" s="24">
        <v>0</v>
      </c>
      <c r="BD48" s="24">
        <v>0</v>
      </c>
      <c r="BE48" s="24">
        <v>0</v>
      </c>
      <c r="BF48" s="24">
        <v>0</v>
      </c>
      <c r="BG48" s="24">
        <v>12445.282000000001</v>
      </c>
      <c r="BH48" s="24">
        <v>45495.46</v>
      </c>
      <c r="BI48" s="24">
        <v>42615.55000000001</v>
      </c>
      <c r="BJ48" s="24">
        <v>6132.41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2491.96</v>
      </c>
      <c r="BR48" s="24">
        <v>0</v>
      </c>
      <c r="BS48" s="24">
        <v>29894.18</v>
      </c>
      <c r="BT48" s="73">
        <f t="shared" si="2"/>
        <v>26226.576973122232</v>
      </c>
      <c r="BU48" s="73">
        <f t="shared" si="3"/>
        <v>988.40728250801908</v>
      </c>
      <c r="BV48" s="24"/>
      <c r="BW48" s="24">
        <v>19830.610000000033</v>
      </c>
      <c r="BX48" s="73">
        <f t="shared" si="4"/>
        <v>19708.663676385499</v>
      </c>
      <c r="BY48" s="73">
        <f t="shared" si="5"/>
        <v>108.39796632063853</v>
      </c>
      <c r="BZ48" s="24"/>
      <c r="CA48" s="24">
        <v>209718.13999999984</v>
      </c>
      <c r="CB48" s="73">
        <f t="shared" si="6"/>
        <v>203346.27018123891</v>
      </c>
      <c r="CC48" s="73">
        <f t="shared" si="7"/>
        <v>14667.102289026909</v>
      </c>
      <c r="CD48" s="24"/>
      <c r="CE48" s="24">
        <v>0</v>
      </c>
      <c r="CF48" s="73"/>
      <c r="CG48" s="73"/>
      <c r="CH48" s="24"/>
      <c r="CI48" s="24">
        <v>45495.46</v>
      </c>
      <c r="CJ48" s="73">
        <f t="shared" si="0"/>
        <v>47077.713438301318</v>
      </c>
      <c r="CK48" s="73">
        <f t="shared" si="1"/>
        <v>-807.19926178757919</v>
      </c>
      <c r="CL48" s="24"/>
      <c r="CM48" s="24">
        <v>0</v>
      </c>
      <c r="CN48" s="73"/>
      <c r="CO48" s="73"/>
      <c r="CP48" s="24"/>
      <c r="CQ48" s="24">
        <v>0</v>
      </c>
      <c r="CR48" s="73">
        <f t="shared" si="9"/>
        <v>0</v>
      </c>
      <c r="CS48" s="73">
        <f t="shared" si="8"/>
        <v>0</v>
      </c>
      <c r="CT48" s="24"/>
      <c r="CU48" s="5">
        <v>0</v>
      </c>
      <c r="CV48" s="5">
        <v>0</v>
      </c>
      <c r="CW48" s="5">
        <v>0</v>
      </c>
      <c r="CX48" s="5">
        <v>0</v>
      </c>
      <c r="CY48" s="82"/>
      <c r="CZ48" s="82">
        <v>2</v>
      </c>
      <c r="DA48" s="82">
        <v>30557.62</v>
      </c>
    </row>
    <row r="49" spans="1:105" outlineLevel="1" x14ac:dyDescent="0.2">
      <c r="A49" s="21">
        <v>38</v>
      </c>
      <c r="B49" s="22" t="s">
        <v>116</v>
      </c>
      <c r="C49" s="22"/>
      <c r="D49" s="23" t="s">
        <v>77</v>
      </c>
      <c r="E49" s="23" t="s">
        <v>78</v>
      </c>
      <c r="F49" s="55" t="s">
        <v>351</v>
      </c>
      <c r="G49" s="22" t="s">
        <v>79</v>
      </c>
      <c r="H49" s="110">
        <v>66500</v>
      </c>
      <c r="I49" s="120"/>
      <c r="J49" s="120">
        <v>96358.47</v>
      </c>
      <c r="K49" s="121"/>
      <c r="L49" s="121">
        <v>56655.059999999961</v>
      </c>
      <c r="M49" s="121">
        <v>28796.039999999961</v>
      </c>
      <c r="N49" s="121">
        <v>14279.039999999995</v>
      </c>
      <c r="O49" s="121">
        <v>13579.980000000001</v>
      </c>
      <c r="P49" s="121">
        <v>19061.54999999997</v>
      </c>
      <c r="Q49" s="121">
        <v>19061.54999999997</v>
      </c>
      <c r="R49" s="121"/>
      <c r="S49" s="121"/>
      <c r="T49" s="121"/>
      <c r="U49" s="121"/>
      <c r="V49" s="121"/>
      <c r="W49" s="122">
        <v>56000</v>
      </c>
      <c r="X49" s="121"/>
      <c r="Y49" s="121">
        <v>133951.98000000001</v>
      </c>
      <c r="Z49" s="103">
        <v>247.9</v>
      </c>
      <c r="AA49" s="24">
        <v>228.53997579669203</v>
      </c>
      <c r="AB49" s="24">
        <v>0</v>
      </c>
      <c r="AC49" s="24">
        <v>69.719564340459726</v>
      </c>
      <c r="AD49" s="25">
        <v>46.440338846308968</v>
      </c>
      <c r="AE49" s="24">
        <v>54.780072609923359</v>
      </c>
      <c r="AF49" s="24">
        <v>57.59999999999998</v>
      </c>
      <c r="AG49" s="24">
        <v>0</v>
      </c>
      <c r="AH49" s="24">
        <v>0</v>
      </c>
      <c r="AI49" s="24">
        <v>0</v>
      </c>
      <c r="AJ49" s="24">
        <v>0</v>
      </c>
      <c r="AK49" s="24"/>
      <c r="AL49" s="24"/>
      <c r="AM49" s="24">
        <v>206850.29000000004</v>
      </c>
      <c r="AN49" s="24"/>
      <c r="AO49" s="24"/>
      <c r="AP49" s="24">
        <v>294270.16000000003</v>
      </c>
      <c r="AQ49" s="24">
        <v>242.75999999999965</v>
      </c>
      <c r="AR49" s="24">
        <v>10998.000000000015</v>
      </c>
      <c r="AS49" s="24">
        <v>4999.3999999999996</v>
      </c>
      <c r="AT49" s="24">
        <v>19354.38</v>
      </c>
      <c r="AU49" s="24">
        <v>242.75999999999965</v>
      </c>
      <c r="AV49" s="24">
        <v>7195.5599999999986</v>
      </c>
      <c r="AW49" s="24">
        <v>3306.5700000000011</v>
      </c>
      <c r="AX49" s="24">
        <v>11946.749999999998</v>
      </c>
      <c r="AY49" s="24">
        <v>59.614599999999967</v>
      </c>
      <c r="AZ49" s="24">
        <v>118434.25000000003</v>
      </c>
      <c r="BA49" s="24">
        <v>42258.039999999979</v>
      </c>
      <c r="BB49" s="24">
        <v>259986.11000000004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4.9880000000000004</v>
      </c>
      <c r="BP49" s="24">
        <v>2105.56</v>
      </c>
      <c r="BQ49" s="24">
        <v>749.49000000000058</v>
      </c>
      <c r="BR49" s="24">
        <v>2982.9199999999996</v>
      </c>
      <c r="BS49" s="24">
        <v>10998.000000000015</v>
      </c>
      <c r="BT49" s="73">
        <f t="shared" si="2"/>
        <v>9648.697289920603</v>
      </c>
      <c r="BU49" s="73">
        <f t="shared" si="3"/>
        <v>363.63276373605856</v>
      </c>
      <c r="BV49" s="24"/>
      <c r="BW49" s="24">
        <v>7195.5599999999986</v>
      </c>
      <c r="BX49" s="73">
        <f t="shared" si="4"/>
        <v>7151.3116340471706</v>
      </c>
      <c r="BY49" s="73">
        <f t="shared" si="5"/>
        <v>39.3323286847017</v>
      </c>
      <c r="BZ49" s="24"/>
      <c r="CA49" s="24">
        <v>118434.25000000003</v>
      </c>
      <c r="CB49" s="73">
        <f t="shared" si="6"/>
        <v>114835.86016551749</v>
      </c>
      <c r="CC49" s="73">
        <f t="shared" si="7"/>
        <v>8282.9614036925323</v>
      </c>
      <c r="CD49" s="24"/>
      <c r="CE49" s="24">
        <v>0</v>
      </c>
      <c r="CF49" s="73"/>
      <c r="CG49" s="73"/>
      <c r="CH49" s="24"/>
      <c r="CI49" s="24">
        <v>0</v>
      </c>
      <c r="CJ49" s="73">
        <f t="shared" si="0"/>
        <v>0</v>
      </c>
      <c r="CK49" s="73">
        <f t="shared" si="1"/>
        <v>0</v>
      </c>
      <c r="CL49" s="24"/>
      <c r="CM49" s="24">
        <v>0</v>
      </c>
      <c r="CN49" s="73"/>
      <c r="CO49" s="73"/>
      <c r="CP49" s="24"/>
      <c r="CQ49" s="24">
        <v>2105.56</v>
      </c>
      <c r="CR49" s="73">
        <f t="shared" si="9"/>
        <v>2288.9293212252296</v>
      </c>
      <c r="CS49" s="73">
        <f t="shared" si="8"/>
        <v>39.585787368373985</v>
      </c>
      <c r="CT49" s="24"/>
      <c r="CU49" s="5">
        <v>0</v>
      </c>
      <c r="CV49" s="5">
        <v>0</v>
      </c>
      <c r="CW49" s="5">
        <v>0</v>
      </c>
      <c r="CX49" s="5">
        <v>0</v>
      </c>
      <c r="CY49" s="82"/>
      <c r="CZ49" s="82">
        <v>3</v>
      </c>
      <c r="DA49" s="82">
        <v>2000</v>
      </c>
    </row>
    <row r="50" spans="1:105" outlineLevel="1" x14ac:dyDescent="0.2">
      <c r="A50" s="21">
        <v>39</v>
      </c>
      <c r="B50" s="22" t="s">
        <v>117</v>
      </c>
      <c r="C50" s="22"/>
      <c r="D50" s="23" t="s">
        <v>77</v>
      </c>
      <c r="E50" s="23" t="s">
        <v>78</v>
      </c>
      <c r="F50" s="55" t="s">
        <v>351</v>
      </c>
      <c r="G50" s="22" t="s">
        <v>79</v>
      </c>
      <c r="H50" s="110">
        <v>37000</v>
      </c>
      <c r="I50" s="120"/>
      <c r="J50" s="120">
        <v>83392.930000000008</v>
      </c>
      <c r="K50" s="121"/>
      <c r="L50" s="121">
        <v>97495.320000000022</v>
      </c>
      <c r="M50" s="121">
        <v>49553.939999999988</v>
      </c>
      <c r="N50" s="121">
        <v>24572.160000000007</v>
      </c>
      <c r="O50" s="121">
        <v>23369.220000000027</v>
      </c>
      <c r="P50" s="121">
        <v>97344.48000000001</v>
      </c>
      <c r="Q50" s="121">
        <v>97344.48000000001</v>
      </c>
      <c r="R50" s="121"/>
      <c r="S50" s="121"/>
      <c r="T50" s="121"/>
      <c r="U50" s="121"/>
      <c r="V50" s="121"/>
      <c r="W50" s="122">
        <v>6900</v>
      </c>
      <c r="X50" s="121"/>
      <c r="Y50" s="121">
        <v>83543.76999999999</v>
      </c>
      <c r="Z50" s="103">
        <v>426.6</v>
      </c>
      <c r="AA50" s="24">
        <v>228.54036568213786</v>
      </c>
      <c r="AB50" s="24">
        <v>0</v>
      </c>
      <c r="AC50" s="24">
        <v>69.719831223628688</v>
      </c>
      <c r="AD50" s="25">
        <v>46.440365682137795</v>
      </c>
      <c r="AE50" s="24">
        <v>54.780168776371369</v>
      </c>
      <c r="AF50" s="24">
        <v>57.600000000000016</v>
      </c>
      <c r="AG50" s="24">
        <v>0</v>
      </c>
      <c r="AH50" s="24">
        <v>0</v>
      </c>
      <c r="AI50" s="24">
        <v>0</v>
      </c>
      <c r="AJ50" s="24">
        <v>0</v>
      </c>
      <c r="AK50" s="24"/>
      <c r="AL50" s="24"/>
      <c r="AM50" s="24">
        <v>239078.53000000003</v>
      </c>
      <c r="AN50" s="24"/>
      <c r="AO50" s="24"/>
      <c r="AP50" s="24">
        <v>228683.3900000001</v>
      </c>
      <c r="AQ50" s="24">
        <v>849.52799999999775</v>
      </c>
      <c r="AR50" s="24">
        <v>37750.050000000017</v>
      </c>
      <c r="AS50" s="24">
        <v>40318.420000000027</v>
      </c>
      <c r="AT50" s="24">
        <v>31837.700000000004</v>
      </c>
      <c r="AU50" s="24">
        <v>849.52799999999775</v>
      </c>
      <c r="AV50" s="24">
        <v>25045.679999999986</v>
      </c>
      <c r="AW50" s="24">
        <v>26491.059999999979</v>
      </c>
      <c r="AX50" s="24">
        <v>19099.01999999999</v>
      </c>
      <c r="AY50" s="24">
        <v>102.58840000000009</v>
      </c>
      <c r="AZ50" s="24">
        <v>203809.12000000026</v>
      </c>
      <c r="BA50" s="24">
        <v>199976.27000000008</v>
      </c>
      <c r="BB50" s="24">
        <v>154051.5500000001</v>
      </c>
      <c r="BC50" s="24">
        <v>0</v>
      </c>
      <c r="BD50" s="24">
        <v>0</v>
      </c>
      <c r="BE50" s="24">
        <v>0</v>
      </c>
      <c r="BF50" s="24">
        <v>0</v>
      </c>
      <c r="BG50" s="24">
        <v>17888.702999999998</v>
      </c>
      <c r="BH50" s="24">
        <v>65431.130000000026</v>
      </c>
      <c r="BI50" s="24">
        <v>73553.86000000003</v>
      </c>
      <c r="BJ50" s="24">
        <v>22533.030000000002</v>
      </c>
      <c r="BK50" s="24">
        <v>0</v>
      </c>
      <c r="BL50" s="24">
        <v>0</v>
      </c>
      <c r="BM50" s="24">
        <v>0</v>
      </c>
      <c r="BN50" s="24">
        <v>0</v>
      </c>
      <c r="BO50" s="24">
        <v>-6.3E-2</v>
      </c>
      <c r="BP50" s="24">
        <v>-26.240000000000002</v>
      </c>
      <c r="BQ50" s="24">
        <v>2065.2700000000004</v>
      </c>
      <c r="BR50" s="24">
        <v>1162.0900000000001</v>
      </c>
      <c r="BS50" s="24">
        <v>37750.050000000017</v>
      </c>
      <c r="BT50" s="73">
        <f t="shared" si="2"/>
        <v>33118.64021907319</v>
      </c>
      <c r="BU50" s="73">
        <f t="shared" si="3"/>
        <v>1248.1501193557363</v>
      </c>
      <c r="BV50" s="24"/>
      <c r="BW50" s="24">
        <v>25045.679999999986</v>
      </c>
      <c r="BX50" s="73">
        <f t="shared" si="4"/>
        <v>24891.664132690501</v>
      </c>
      <c r="BY50" s="73">
        <f t="shared" si="5"/>
        <v>136.9045519586883</v>
      </c>
      <c r="BZ50" s="24"/>
      <c r="CA50" s="24">
        <v>203809.12000000026</v>
      </c>
      <c r="CB50" s="73">
        <f t="shared" si="6"/>
        <v>197616.78403651982</v>
      </c>
      <c r="CC50" s="73">
        <f t="shared" si="7"/>
        <v>14253.841896922058</v>
      </c>
      <c r="CD50" s="24"/>
      <c r="CE50" s="24">
        <v>0</v>
      </c>
      <c r="CF50" s="73"/>
      <c r="CG50" s="73"/>
      <c r="CH50" s="24"/>
      <c r="CI50" s="24">
        <v>65431.130000000026</v>
      </c>
      <c r="CJ50" s="73">
        <f t="shared" si="0"/>
        <v>67706.711572632557</v>
      </c>
      <c r="CK50" s="73">
        <f t="shared" si="1"/>
        <v>-1160.9061614923148</v>
      </c>
      <c r="CL50" s="24"/>
      <c r="CM50" s="24">
        <v>0</v>
      </c>
      <c r="CN50" s="73"/>
      <c r="CO50" s="73"/>
      <c r="CP50" s="24"/>
      <c r="CQ50" s="24">
        <v>-26.240000000000002</v>
      </c>
      <c r="CR50" s="73">
        <f t="shared" si="9"/>
        <v>-28.525193007537201</v>
      </c>
      <c r="CS50" s="73">
        <f t="shared" si="8"/>
        <v>-0.49332769455448122</v>
      </c>
      <c r="CT50" s="24"/>
      <c r="CU50" s="5">
        <v>0</v>
      </c>
      <c r="CV50" s="5">
        <v>0</v>
      </c>
      <c r="CW50" s="5">
        <v>0</v>
      </c>
      <c r="CX50" s="5">
        <v>0</v>
      </c>
      <c r="CY50" s="82"/>
      <c r="CZ50" s="82">
        <v>3</v>
      </c>
      <c r="DA50" s="82">
        <v>51804.81</v>
      </c>
    </row>
    <row r="51" spans="1:105" outlineLevel="1" x14ac:dyDescent="0.2">
      <c r="A51" s="21">
        <v>40</v>
      </c>
      <c r="B51" s="22" t="s">
        <v>118</v>
      </c>
      <c r="C51" s="22"/>
      <c r="D51" s="23" t="s">
        <v>77</v>
      </c>
      <c r="E51" s="23" t="s">
        <v>78</v>
      </c>
      <c r="F51" s="55" t="s">
        <v>351</v>
      </c>
      <c r="G51" s="22" t="s">
        <v>79</v>
      </c>
      <c r="H51" s="110">
        <v>38100</v>
      </c>
      <c r="I51" s="120"/>
      <c r="J51" s="120">
        <v>115321.19999999998</v>
      </c>
      <c r="K51" s="121"/>
      <c r="L51" s="121">
        <v>182742.83999999985</v>
      </c>
      <c r="M51" s="121">
        <v>92883.119999999879</v>
      </c>
      <c r="N51" s="121">
        <v>46057.079999999965</v>
      </c>
      <c r="O51" s="121">
        <v>43802.640000000029</v>
      </c>
      <c r="P51" s="121">
        <v>150832.95999999973</v>
      </c>
      <c r="Q51" s="121">
        <v>150832.95999999973</v>
      </c>
      <c r="R51" s="121"/>
      <c r="S51" s="121"/>
      <c r="T51" s="121"/>
      <c r="U51" s="121"/>
      <c r="V51" s="121"/>
      <c r="W51" s="122">
        <v>33400</v>
      </c>
      <c r="X51" s="121"/>
      <c r="Y51" s="121">
        <v>147231.08000000002</v>
      </c>
      <c r="Z51" s="103">
        <v>799.60999999999979</v>
      </c>
      <c r="AA51" s="24">
        <v>228.53996323207554</v>
      </c>
      <c r="AB51" s="24">
        <v>0</v>
      </c>
      <c r="AC51" s="24">
        <v>69.720613799226939</v>
      </c>
      <c r="AD51" s="25">
        <v>46.439914458298489</v>
      </c>
      <c r="AE51" s="24">
        <v>54.78000525256067</v>
      </c>
      <c r="AF51" s="24">
        <v>57.599429721989445</v>
      </c>
      <c r="AG51" s="24">
        <v>0</v>
      </c>
      <c r="AH51" s="24">
        <v>0</v>
      </c>
      <c r="AI51" s="24">
        <v>0</v>
      </c>
      <c r="AJ51" s="24">
        <v>0</v>
      </c>
      <c r="AK51" s="24"/>
      <c r="AL51" s="24"/>
      <c r="AM51" s="24">
        <v>457729.67</v>
      </c>
      <c r="AN51" s="24"/>
      <c r="AO51" s="24"/>
      <c r="AP51" s="24">
        <v>620622.43999999994</v>
      </c>
      <c r="AQ51" s="24">
        <v>1951.8079999999989</v>
      </c>
      <c r="AR51" s="24">
        <v>122828.72999999957</v>
      </c>
      <c r="AS51" s="24">
        <v>83883.780000000028</v>
      </c>
      <c r="AT51" s="24">
        <v>145423.13999999996</v>
      </c>
      <c r="AU51" s="24">
        <v>1951.8079999999989</v>
      </c>
      <c r="AV51" s="24">
        <v>57517.919999999918</v>
      </c>
      <c r="AW51" s="24">
        <v>39301.329999999994</v>
      </c>
      <c r="AX51" s="24">
        <v>68143.14999999998</v>
      </c>
      <c r="AY51" s="24">
        <v>192.2906999999997</v>
      </c>
      <c r="AZ51" s="24">
        <v>382016.95000000048</v>
      </c>
      <c r="BA51" s="24">
        <v>307305.04000000033</v>
      </c>
      <c r="BB51" s="24">
        <v>298124.58999999991</v>
      </c>
      <c r="BC51" s="24">
        <v>0</v>
      </c>
      <c r="BD51" s="24">
        <v>0</v>
      </c>
      <c r="BE51" s="24">
        <v>0</v>
      </c>
      <c r="BF51" s="24">
        <v>0</v>
      </c>
      <c r="BG51" s="24">
        <v>22876.057000000001</v>
      </c>
      <c r="BH51" s="24">
        <v>83638.360000000117</v>
      </c>
      <c r="BI51" s="24">
        <v>48855.89000000005</v>
      </c>
      <c r="BJ51" s="24">
        <v>102701.89000000001</v>
      </c>
      <c r="BK51" s="24">
        <v>0</v>
      </c>
      <c r="BL51" s="24">
        <v>0</v>
      </c>
      <c r="BM51" s="24">
        <v>0</v>
      </c>
      <c r="BN51" s="24">
        <v>0</v>
      </c>
      <c r="BO51" s="24">
        <v>-0.68400000000000016</v>
      </c>
      <c r="BP51" s="24">
        <v>-283.31</v>
      </c>
      <c r="BQ51" s="24">
        <v>3479.8400000000011</v>
      </c>
      <c r="BR51" s="24">
        <v>6229.67</v>
      </c>
      <c r="BS51" s="24">
        <v>122828.72999999957</v>
      </c>
      <c r="BT51" s="73">
        <f t="shared" si="2"/>
        <v>107759.34117797634</v>
      </c>
      <c r="BU51" s="73">
        <f t="shared" si="3"/>
        <v>4061.1520782042112</v>
      </c>
      <c r="BV51" s="24"/>
      <c r="BW51" s="24">
        <v>57517.919999999918</v>
      </c>
      <c r="BX51" s="73">
        <f t="shared" si="4"/>
        <v>57164.219388371988</v>
      </c>
      <c r="BY51" s="73">
        <f t="shared" si="5"/>
        <v>314.40412347341623</v>
      </c>
      <c r="BZ51" s="24"/>
      <c r="CA51" s="24">
        <v>382016.95000000048</v>
      </c>
      <c r="CB51" s="73">
        <f t="shared" si="6"/>
        <v>370410.12250305578</v>
      </c>
      <c r="CC51" s="73">
        <f t="shared" si="7"/>
        <v>26717.20091448498</v>
      </c>
      <c r="CD51" s="24"/>
      <c r="CE51" s="24">
        <v>0</v>
      </c>
      <c r="CF51" s="73"/>
      <c r="CG51" s="73"/>
      <c r="CH51" s="24"/>
      <c r="CI51" s="24">
        <v>83638.360000000117</v>
      </c>
      <c r="CJ51" s="73">
        <f t="shared" si="0"/>
        <v>86547.157552192875</v>
      </c>
      <c r="CK51" s="73">
        <f t="shared" si="1"/>
        <v>-1483.9463640794902</v>
      </c>
      <c r="CL51" s="24"/>
      <c r="CM51" s="24">
        <v>0</v>
      </c>
      <c r="CN51" s="73"/>
      <c r="CO51" s="73"/>
      <c r="CP51" s="24"/>
      <c r="CQ51" s="24">
        <v>-283.31</v>
      </c>
      <c r="CR51" s="73">
        <f t="shared" si="9"/>
        <v>-307.98294325325321</v>
      </c>
      <c r="CS51" s="73">
        <f t="shared" si="8"/>
        <v>-5.3263974521429134</v>
      </c>
      <c r="CT51" s="24"/>
      <c r="CU51" s="5">
        <v>0</v>
      </c>
      <c r="CV51" s="5">
        <v>0</v>
      </c>
      <c r="CW51" s="5">
        <v>0</v>
      </c>
      <c r="CX51" s="5">
        <v>0</v>
      </c>
      <c r="CY51" s="82"/>
      <c r="CZ51" s="82">
        <v>8</v>
      </c>
      <c r="DA51" s="82">
        <v>5916.62</v>
      </c>
    </row>
    <row r="52" spans="1:105" outlineLevel="1" x14ac:dyDescent="0.2">
      <c r="A52" s="21">
        <v>41</v>
      </c>
      <c r="B52" s="22" t="s">
        <v>119</v>
      </c>
      <c r="C52" s="22"/>
      <c r="D52" s="23" t="s">
        <v>77</v>
      </c>
      <c r="E52" s="23" t="s">
        <v>78</v>
      </c>
      <c r="F52" s="55" t="s">
        <v>351</v>
      </c>
      <c r="G52" s="22" t="s">
        <v>79</v>
      </c>
      <c r="H52" s="110">
        <v>41400</v>
      </c>
      <c r="I52" s="120"/>
      <c r="J52" s="120">
        <v>9230.0099999999984</v>
      </c>
      <c r="K52" s="121"/>
      <c r="L52" s="121">
        <v>98844.24000000002</v>
      </c>
      <c r="M52" s="121">
        <v>50239.980000000047</v>
      </c>
      <c r="N52" s="121">
        <v>24911.999999999985</v>
      </c>
      <c r="O52" s="121">
        <v>23692.25999999998</v>
      </c>
      <c r="P52" s="121">
        <v>94514.24000000002</v>
      </c>
      <c r="Q52" s="121">
        <v>94514.24000000002</v>
      </c>
      <c r="R52" s="121"/>
      <c r="S52" s="121"/>
      <c r="T52" s="121"/>
      <c r="U52" s="121"/>
      <c r="V52" s="121"/>
      <c r="W52" s="122">
        <v>56900</v>
      </c>
      <c r="X52" s="121"/>
      <c r="Y52" s="121">
        <v>13560.01</v>
      </c>
      <c r="Z52" s="103">
        <v>432.5</v>
      </c>
      <c r="AA52" s="24">
        <v>228.54159537572258</v>
      </c>
      <c r="AB52" s="24">
        <v>0</v>
      </c>
      <c r="AC52" s="24">
        <v>69.721109826589583</v>
      </c>
      <c r="AD52" s="25">
        <v>46.440693641618623</v>
      </c>
      <c r="AE52" s="24">
        <v>54.779791907514408</v>
      </c>
      <c r="AF52" s="24">
        <v>57.599999999999966</v>
      </c>
      <c r="AG52" s="24">
        <v>0</v>
      </c>
      <c r="AH52" s="24">
        <v>0</v>
      </c>
      <c r="AI52" s="24">
        <v>0</v>
      </c>
      <c r="AJ52" s="24">
        <v>0</v>
      </c>
      <c r="AK52" s="24"/>
      <c r="AL52" s="24"/>
      <c r="AM52" s="24">
        <v>32632.79</v>
      </c>
      <c r="AN52" s="24"/>
      <c r="AO52" s="24"/>
      <c r="AP52" s="24">
        <v>50570.69999999999</v>
      </c>
      <c r="AQ52" s="24">
        <v>659.63099999999906</v>
      </c>
      <c r="AR52" s="24">
        <v>29423.970000000023</v>
      </c>
      <c r="AS52" s="24">
        <v>28689.070000000022</v>
      </c>
      <c r="AT52" s="24">
        <v>4362.78</v>
      </c>
      <c r="AU52" s="24">
        <v>659.63099999999906</v>
      </c>
      <c r="AV52" s="24">
        <v>19565.550000000003</v>
      </c>
      <c r="AW52" s="24">
        <v>18939.349999999999</v>
      </c>
      <c r="AX52" s="24">
        <v>2916.0299999999997</v>
      </c>
      <c r="AY52" s="24">
        <v>104.00610000000003</v>
      </c>
      <c r="AZ52" s="24">
        <v>206625.67999999996</v>
      </c>
      <c r="BA52" s="24">
        <v>190397.01000000007</v>
      </c>
      <c r="BB52" s="24">
        <v>35950.789999999994</v>
      </c>
      <c r="BC52" s="24">
        <v>0</v>
      </c>
      <c r="BD52" s="24">
        <v>0</v>
      </c>
      <c r="BE52" s="24">
        <v>0</v>
      </c>
      <c r="BF52" s="24">
        <v>0</v>
      </c>
      <c r="BG52" s="24">
        <v>14341.643999999993</v>
      </c>
      <c r="BH52" s="24">
        <v>52418.630000000041</v>
      </c>
      <c r="BI52" s="24">
        <v>50891.430000000037</v>
      </c>
      <c r="BJ52" s="24">
        <v>7321.4799999999977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1179.0600000000002</v>
      </c>
      <c r="BR52" s="24">
        <v>19.62</v>
      </c>
      <c r="BS52" s="24">
        <v>29423.970000000023</v>
      </c>
      <c r="BT52" s="73">
        <f t="shared" si="2"/>
        <v>25814.055246199761</v>
      </c>
      <c r="BU52" s="73">
        <f t="shared" si="3"/>
        <v>972.86047746743679</v>
      </c>
      <c r="BV52" s="24"/>
      <c r="BW52" s="24">
        <v>19565.550000000003</v>
      </c>
      <c r="BX52" s="73">
        <f t="shared" si="4"/>
        <v>19445.233635954904</v>
      </c>
      <c r="BY52" s="73">
        <f t="shared" si="5"/>
        <v>106.94909687320592</v>
      </c>
      <c r="BZ52" s="24"/>
      <c r="CA52" s="24">
        <v>206625.67999999996</v>
      </c>
      <c r="CB52" s="73">
        <f t="shared" si="6"/>
        <v>200347.76844607835</v>
      </c>
      <c r="CC52" s="73">
        <f t="shared" si="7"/>
        <v>14450.824254400421</v>
      </c>
      <c r="CD52" s="24"/>
      <c r="CE52" s="24">
        <v>0</v>
      </c>
      <c r="CF52" s="73"/>
      <c r="CG52" s="73"/>
      <c r="CH52" s="24"/>
      <c r="CI52" s="24">
        <v>52418.630000000041</v>
      </c>
      <c r="CJ52" s="73">
        <f t="shared" si="0"/>
        <v>54241.659320915685</v>
      </c>
      <c r="CK52" s="73">
        <f t="shared" si="1"/>
        <v>-930.03300636846586</v>
      </c>
      <c r="CL52" s="24"/>
      <c r="CM52" s="24">
        <v>0</v>
      </c>
      <c r="CN52" s="73"/>
      <c r="CO52" s="73"/>
      <c r="CP52" s="24"/>
      <c r="CQ52" s="24">
        <v>0</v>
      </c>
      <c r="CR52" s="73">
        <f t="shared" si="9"/>
        <v>0</v>
      </c>
      <c r="CS52" s="73">
        <f t="shared" si="8"/>
        <v>0</v>
      </c>
      <c r="CT52" s="24"/>
      <c r="CU52" s="5">
        <v>0</v>
      </c>
      <c r="CV52" s="5">
        <v>0</v>
      </c>
      <c r="CW52" s="5">
        <v>0</v>
      </c>
      <c r="CX52" s="5">
        <v>0</v>
      </c>
      <c r="CY52" s="82"/>
      <c r="CZ52" s="82">
        <v>1</v>
      </c>
      <c r="DA52" s="82"/>
    </row>
    <row r="53" spans="1:105" outlineLevel="1" x14ac:dyDescent="0.2">
      <c r="A53" s="21">
        <v>42</v>
      </c>
      <c r="B53" s="22" t="s">
        <v>120</v>
      </c>
      <c r="C53" s="22"/>
      <c r="D53" s="23" t="s">
        <v>77</v>
      </c>
      <c r="E53" s="23" t="s">
        <v>78</v>
      </c>
      <c r="F53" s="55" t="s">
        <v>351</v>
      </c>
      <c r="G53" s="22" t="s">
        <v>79</v>
      </c>
      <c r="H53" s="110">
        <v>39000</v>
      </c>
      <c r="I53" s="120"/>
      <c r="J53" s="120">
        <v>15630.270000000002</v>
      </c>
      <c r="K53" s="121"/>
      <c r="L53" s="121">
        <v>96741.299999999901</v>
      </c>
      <c r="M53" s="121">
        <v>49170.779999999926</v>
      </c>
      <c r="N53" s="121">
        <v>24382.079999999984</v>
      </c>
      <c r="O53" s="121">
        <v>23188.439999999991</v>
      </c>
      <c r="P53" s="121">
        <v>86722.109999999899</v>
      </c>
      <c r="Q53" s="121">
        <v>86722.109999999899</v>
      </c>
      <c r="R53" s="121"/>
      <c r="S53" s="121"/>
      <c r="T53" s="121"/>
      <c r="U53" s="121"/>
      <c r="V53" s="121"/>
      <c r="W53" s="122">
        <v>33900</v>
      </c>
      <c r="X53" s="121"/>
      <c r="Y53" s="121">
        <v>25649.46</v>
      </c>
      <c r="Z53" s="103">
        <v>423.3</v>
      </c>
      <c r="AA53" s="24">
        <v>228.54075124025491</v>
      </c>
      <c r="AB53" s="24">
        <v>0</v>
      </c>
      <c r="AC53" s="24">
        <v>69.720056697377672</v>
      </c>
      <c r="AD53" s="25">
        <v>46.440538625088486</v>
      </c>
      <c r="AE53" s="24">
        <v>54.780155917788782</v>
      </c>
      <c r="AF53" s="24">
        <v>57.599999999999959</v>
      </c>
      <c r="AG53" s="24">
        <v>0</v>
      </c>
      <c r="AH53" s="24">
        <v>0</v>
      </c>
      <c r="AI53" s="24">
        <v>0</v>
      </c>
      <c r="AJ53" s="24">
        <v>0</v>
      </c>
      <c r="AK53" s="24"/>
      <c r="AL53" s="24"/>
      <c r="AM53" s="24">
        <v>63463.850000000006</v>
      </c>
      <c r="AN53" s="24"/>
      <c r="AO53" s="24"/>
      <c r="AP53" s="24">
        <v>100244.39</v>
      </c>
      <c r="AQ53" s="24">
        <v>851.13199999999824</v>
      </c>
      <c r="AR53" s="24">
        <v>41217.370000000024</v>
      </c>
      <c r="AS53" s="24">
        <v>37735.840000000018</v>
      </c>
      <c r="AT53" s="24">
        <v>10183.560000000001</v>
      </c>
      <c r="AU53" s="24">
        <v>851.13199999999824</v>
      </c>
      <c r="AV53" s="24">
        <v>25071.050000000003</v>
      </c>
      <c r="AW53" s="24">
        <v>22671.840000000007</v>
      </c>
      <c r="AX53" s="24">
        <v>6703.909999999998</v>
      </c>
      <c r="AY53" s="24">
        <v>101.79600000000018</v>
      </c>
      <c r="AZ53" s="24">
        <v>202234.18000000008</v>
      </c>
      <c r="BA53" s="24">
        <v>181177.50000000006</v>
      </c>
      <c r="BB53" s="24">
        <v>57220.69</v>
      </c>
      <c r="BC53" s="24">
        <v>0</v>
      </c>
      <c r="BD53" s="24">
        <v>0</v>
      </c>
      <c r="BE53" s="24">
        <v>0</v>
      </c>
      <c r="BF53" s="24">
        <v>0</v>
      </c>
      <c r="BG53" s="24">
        <v>22151.857000000004</v>
      </c>
      <c r="BH53" s="24">
        <v>80953.179999999949</v>
      </c>
      <c r="BI53" s="24">
        <v>70445.159999999931</v>
      </c>
      <c r="BJ53" s="24">
        <v>25248.87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664.9000000000002</v>
      </c>
      <c r="BR53" s="24">
        <v>887.36</v>
      </c>
      <c r="BS53" s="24">
        <v>41217.370000000024</v>
      </c>
      <c r="BT53" s="73">
        <f t="shared" si="2"/>
        <v>36160.567941139707</v>
      </c>
      <c r="BU53" s="73">
        <f t="shared" si="3"/>
        <v>1362.7919773624021</v>
      </c>
      <c r="BV53" s="24"/>
      <c r="BW53" s="24">
        <v>25071.050000000003</v>
      </c>
      <c r="BX53" s="73">
        <f t="shared" si="4"/>
        <v>24916.878122450285</v>
      </c>
      <c r="BY53" s="73">
        <f t="shared" si="5"/>
        <v>137.04322930676568</v>
      </c>
      <c r="BZ53" s="24"/>
      <c r="CA53" s="24">
        <v>202234.18000000008</v>
      </c>
      <c r="CB53" s="73">
        <f t="shared" si="6"/>
        <v>196089.69546535818</v>
      </c>
      <c r="CC53" s="73">
        <f t="shared" si="7"/>
        <v>14143.694982215096</v>
      </c>
      <c r="CD53" s="24"/>
      <c r="CE53" s="24">
        <v>0</v>
      </c>
      <c r="CF53" s="73"/>
      <c r="CG53" s="73"/>
      <c r="CH53" s="24"/>
      <c r="CI53" s="24">
        <v>80953.179999999949</v>
      </c>
      <c r="CJ53" s="73">
        <f t="shared" si="0"/>
        <v>83768.59163440096</v>
      </c>
      <c r="CK53" s="73">
        <f t="shared" si="1"/>
        <v>-1436.3047903099996</v>
      </c>
      <c r="CL53" s="24"/>
      <c r="CM53" s="24">
        <v>0</v>
      </c>
      <c r="CN53" s="73"/>
      <c r="CO53" s="73"/>
      <c r="CP53" s="24"/>
      <c r="CQ53" s="24">
        <v>0</v>
      </c>
      <c r="CR53" s="73">
        <f t="shared" si="9"/>
        <v>0</v>
      </c>
      <c r="CS53" s="73">
        <f t="shared" si="8"/>
        <v>0</v>
      </c>
      <c r="CT53" s="24"/>
      <c r="CU53" s="5">
        <v>0</v>
      </c>
      <c r="CV53" s="5">
        <v>0</v>
      </c>
      <c r="CW53" s="5">
        <v>0</v>
      </c>
      <c r="CX53" s="5">
        <v>0</v>
      </c>
      <c r="CY53" s="82"/>
      <c r="CZ53" s="82">
        <v>1</v>
      </c>
      <c r="DA53" s="82">
        <v>18753.45</v>
      </c>
    </row>
    <row r="54" spans="1:105" outlineLevel="1" x14ac:dyDescent="0.2">
      <c r="A54" s="21">
        <v>43</v>
      </c>
      <c r="B54" s="22" t="s">
        <v>121</v>
      </c>
      <c r="C54" s="22"/>
      <c r="D54" s="23" t="s">
        <v>77</v>
      </c>
      <c r="E54" s="23" t="s">
        <v>78</v>
      </c>
      <c r="F54" s="55" t="s">
        <v>351</v>
      </c>
      <c r="G54" s="22" t="s">
        <v>79</v>
      </c>
      <c r="H54" s="110">
        <v>11600</v>
      </c>
      <c r="I54" s="120"/>
      <c r="J54" s="120">
        <v>5428.6500000000005</v>
      </c>
      <c r="K54" s="121"/>
      <c r="L54" s="121">
        <v>98067.180000000037</v>
      </c>
      <c r="M54" s="121">
        <v>49844.940000000039</v>
      </c>
      <c r="N54" s="121">
        <v>24716.160000000018</v>
      </c>
      <c r="O54" s="121">
        <v>23506.079999999976</v>
      </c>
      <c r="P54" s="121">
        <v>100275.21000000004</v>
      </c>
      <c r="Q54" s="121">
        <v>100275.21000000004</v>
      </c>
      <c r="R54" s="121"/>
      <c r="S54" s="121"/>
      <c r="T54" s="121"/>
      <c r="U54" s="121"/>
      <c r="V54" s="121"/>
      <c r="W54" s="122">
        <v>34800</v>
      </c>
      <c r="X54" s="121"/>
      <c r="Y54" s="121">
        <v>3220.62</v>
      </c>
      <c r="Z54" s="103">
        <v>429.1</v>
      </c>
      <c r="AA54" s="24">
        <v>228.54155208576094</v>
      </c>
      <c r="AB54" s="24">
        <v>0</v>
      </c>
      <c r="AC54" s="24">
        <v>69.720391517128917</v>
      </c>
      <c r="AD54" s="25">
        <v>46.441202516895871</v>
      </c>
      <c r="AE54" s="24">
        <v>54.779958051736131</v>
      </c>
      <c r="AF54" s="24">
        <v>57.600000000000037</v>
      </c>
      <c r="AG54" s="24">
        <v>0</v>
      </c>
      <c r="AH54" s="24">
        <v>0</v>
      </c>
      <c r="AI54" s="24">
        <v>0</v>
      </c>
      <c r="AJ54" s="24">
        <v>0</v>
      </c>
      <c r="AK54" s="24"/>
      <c r="AL54" s="24"/>
      <c r="AM54" s="24">
        <v>27770.489999999998</v>
      </c>
      <c r="AN54" s="24"/>
      <c r="AO54" s="24"/>
      <c r="AP54" s="24">
        <v>14719.649999999998</v>
      </c>
      <c r="AQ54" s="24">
        <v>605.58999999999833</v>
      </c>
      <c r="AR54" s="24">
        <v>26916.959999999966</v>
      </c>
      <c r="AS54" s="24">
        <v>27884.849999999948</v>
      </c>
      <c r="AT54" s="24">
        <v>829.31000000000006</v>
      </c>
      <c r="AU54" s="24">
        <v>605.58999999999833</v>
      </c>
      <c r="AV54" s="24">
        <v>17853.400000000012</v>
      </c>
      <c r="AW54" s="24">
        <v>18440.830000000013</v>
      </c>
      <c r="AX54" s="24">
        <v>566.87000000000012</v>
      </c>
      <c r="AY54" s="24">
        <v>103.18899999999999</v>
      </c>
      <c r="AZ54" s="24">
        <v>205002.12999999995</v>
      </c>
      <c r="BA54" s="24">
        <v>212444.8299999999</v>
      </c>
      <c r="BB54" s="24">
        <v>11578.079999999998</v>
      </c>
      <c r="BC54" s="24">
        <v>0</v>
      </c>
      <c r="BD54" s="24">
        <v>0</v>
      </c>
      <c r="BE54" s="24">
        <v>0</v>
      </c>
      <c r="BF54" s="24">
        <v>0</v>
      </c>
      <c r="BG54" s="24">
        <v>17593.782999999978</v>
      </c>
      <c r="BH54" s="24">
        <v>64260.889999999956</v>
      </c>
      <c r="BI54" s="24">
        <v>67221.409999999974</v>
      </c>
      <c r="BJ54" s="24">
        <v>1745.39</v>
      </c>
      <c r="BK54" s="24">
        <v>0</v>
      </c>
      <c r="BL54" s="24">
        <v>0</v>
      </c>
      <c r="BM54" s="24">
        <v>0</v>
      </c>
      <c r="BN54" s="24">
        <v>0</v>
      </c>
      <c r="BO54" s="24">
        <v>-0.71199999999999997</v>
      </c>
      <c r="BP54" s="24">
        <v>-295.76</v>
      </c>
      <c r="BQ54" s="24">
        <v>796.54000000000019</v>
      </c>
      <c r="BR54" s="24">
        <v>0</v>
      </c>
      <c r="BS54" s="24">
        <v>26916.959999999966</v>
      </c>
      <c r="BT54" s="73">
        <f t="shared" si="2"/>
        <v>23614.620749672722</v>
      </c>
      <c r="BU54" s="73">
        <f t="shared" si="3"/>
        <v>889.96986326358558</v>
      </c>
      <c r="BV54" s="24"/>
      <c r="BW54" s="24">
        <v>17853.400000000012</v>
      </c>
      <c r="BX54" s="73">
        <f t="shared" si="4"/>
        <v>17743.61232861624</v>
      </c>
      <c r="BY54" s="73">
        <f t="shared" si="5"/>
        <v>97.590152391120895</v>
      </c>
      <c r="BZ54" s="24"/>
      <c r="CA54" s="24">
        <v>205002.12999999995</v>
      </c>
      <c r="CB54" s="73">
        <f t="shared" si="6"/>
        <v>198773.54679337461</v>
      </c>
      <c r="CC54" s="73">
        <f t="shared" si="7"/>
        <v>14337.277691755196</v>
      </c>
      <c r="CD54" s="24"/>
      <c r="CE54" s="24">
        <v>0</v>
      </c>
      <c r="CF54" s="73"/>
      <c r="CG54" s="73"/>
      <c r="CH54" s="24"/>
      <c r="CI54" s="24">
        <v>64260.889999999956</v>
      </c>
      <c r="CJ54" s="73">
        <f t="shared" si="0"/>
        <v>66495.772648747821</v>
      </c>
      <c r="CK54" s="73">
        <f t="shared" si="1"/>
        <v>-1140.1432795670776</v>
      </c>
      <c r="CL54" s="24"/>
      <c r="CM54" s="24">
        <v>0</v>
      </c>
      <c r="CN54" s="73"/>
      <c r="CO54" s="73"/>
      <c r="CP54" s="24"/>
      <c r="CQ54" s="24">
        <v>-295.76</v>
      </c>
      <c r="CR54" s="73">
        <f t="shared" si="9"/>
        <v>-321.51719069775925</v>
      </c>
      <c r="CS54" s="73">
        <f t="shared" si="8"/>
        <v>-5.5604648986826728</v>
      </c>
      <c r="CT54" s="24"/>
      <c r="CU54" s="5">
        <v>0</v>
      </c>
      <c r="CV54" s="5">
        <v>0</v>
      </c>
      <c r="CW54" s="5">
        <v>0</v>
      </c>
      <c r="CX54" s="5">
        <v>0</v>
      </c>
      <c r="CY54" s="82"/>
      <c r="CZ54" s="82"/>
      <c r="DA54" s="82"/>
    </row>
    <row r="55" spans="1:105" outlineLevel="1" x14ac:dyDescent="0.2">
      <c r="A55" s="21">
        <v>44</v>
      </c>
      <c r="B55" s="22" t="s">
        <v>122</v>
      </c>
      <c r="C55" s="22"/>
      <c r="D55" s="23" t="s">
        <v>77</v>
      </c>
      <c r="E55" s="23" t="s">
        <v>78</v>
      </c>
      <c r="F55" s="55" t="s">
        <v>351</v>
      </c>
      <c r="G55" s="22" t="s">
        <v>79</v>
      </c>
      <c r="H55" s="110">
        <v>42600</v>
      </c>
      <c r="I55" s="120"/>
      <c r="J55" s="120">
        <v>9068.3899999999976</v>
      </c>
      <c r="K55" s="121"/>
      <c r="L55" s="121">
        <v>97129.920000000144</v>
      </c>
      <c r="M55" s="121">
        <v>49368.420000000107</v>
      </c>
      <c r="N55" s="121">
        <v>24480.000000000022</v>
      </c>
      <c r="O55" s="121">
        <v>23281.500000000011</v>
      </c>
      <c r="P55" s="121">
        <v>92265.3100000001</v>
      </c>
      <c r="Q55" s="121">
        <v>92265.3100000001</v>
      </c>
      <c r="R55" s="121"/>
      <c r="S55" s="121"/>
      <c r="T55" s="121"/>
      <c r="U55" s="121"/>
      <c r="V55" s="121"/>
      <c r="W55" s="122">
        <v>40700</v>
      </c>
      <c r="X55" s="121"/>
      <c r="Y55" s="121">
        <v>13932.999999999998</v>
      </c>
      <c r="Z55" s="103">
        <v>424.99999999999994</v>
      </c>
      <c r="AA55" s="24">
        <v>228.54098823529446</v>
      </c>
      <c r="AB55" s="24">
        <v>0</v>
      </c>
      <c r="AC55" s="24">
        <v>69.720423529411889</v>
      </c>
      <c r="AD55" s="25">
        <v>46.440564705882501</v>
      </c>
      <c r="AE55" s="24">
        <v>54.78000000000003</v>
      </c>
      <c r="AF55" s="24">
        <v>57.600000000000058</v>
      </c>
      <c r="AG55" s="24">
        <v>0</v>
      </c>
      <c r="AH55" s="24">
        <v>0</v>
      </c>
      <c r="AI55" s="24">
        <v>0</v>
      </c>
      <c r="AJ55" s="24">
        <v>0</v>
      </c>
      <c r="AK55" s="24"/>
      <c r="AL55" s="24"/>
      <c r="AM55" s="24">
        <v>35698.559999999998</v>
      </c>
      <c r="AN55" s="24"/>
      <c r="AO55" s="24"/>
      <c r="AP55" s="24">
        <v>57288.49</v>
      </c>
      <c r="AQ55" s="24">
        <v>1250.986999999998</v>
      </c>
      <c r="AR55" s="24">
        <v>55581.330000000118</v>
      </c>
      <c r="AS55" s="24">
        <v>51936.990000000085</v>
      </c>
      <c r="AT55" s="24">
        <v>7126.39</v>
      </c>
      <c r="AU55" s="24">
        <v>1250.986999999998</v>
      </c>
      <c r="AV55" s="24">
        <v>36845.060000000049</v>
      </c>
      <c r="AW55" s="24">
        <v>34807.390000000029</v>
      </c>
      <c r="AX55" s="24">
        <v>4274.1500000000005</v>
      </c>
      <c r="AY55" s="24">
        <v>102.20499999999998</v>
      </c>
      <c r="AZ55" s="24">
        <v>203046.56999999977</v>
      </c>
      <c r="BA55" s="24">
        <v>185855.30999999982</v>
      </c>
      <c r="BB55" s="24">
        <v>37115.870000000003</v>
      </c>
      <c r="BC55" s="24">
        <v>0</v>
      </c>
      <c r="BD55" s="24">
        <v>0</v>
      </c>
      <c r="BE55" s="24">
        <v>0</v>
      </c>
      <c r="BF55" s="24">
        <v>0</v>
      </c>
      <c r="BG55" s="24">
        <v>13742.224999999999</v>
      </c>
      <c r="BH55" s="24">
        <v>50181.739999999991</v>
      </c>
      <c r="BI55" s="24">
        <v>50355.909999999996</v>
      </c>
      <c r="BJ55" s="24">
        <v>8772.0799999999981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1109.17</v>
      </c>
      <c r="BR55" s="24">
        <v>0</v>
      </c>
      <c r="BS55" s="24">
        <v>55581.330000000118</v>
      </c>
      <c r="BT55" s="73">
        <f t="shared" si="2"/>
        <v>48762.26842527579</v>
      </c>
      <c r="BU55" s="73">
        <f t="shared" si="3"/>
        <v>1837.715279144019</v>
      </c>
      <c r="BV55" s="24"/>
      <c r="BW55" s="24">
        <v>36845.060000000049</v>
      </c>
      <c r="BX55" s="73">
        <f t="shared" si="4"/>
        <v>36618.485042882894</v>
      </c>
      <c r="BY55" s="73">
        <f t="shared" si="5"/>
        <v>201.40225504721764</v>
      </c>
      <c r="BZ55" s="24"/>
      <c r="CA55" s="24">
        <v>203046.56999999977</v>
      </c>
      <c r="CB55" s="73">
        <f t="shared" si="6"/>
        <v>196877.40260615427</v>
      </c>
      <c r="CC55" s="73">
        <f t="shared" si="7"/>
        <v>14200.511274923863</v>
      </c>
      <c r="CD55" s="24"/>
      <c r="CE55" s="24">
        <v>0</v>
      </c>
      <c r="CF55" s="73"/>
      <c r="CG55" s="73"/>
      <c r="CH55" s="24"/>
      <c r="CI55" s="24">
        <v>50181.739999999991</v>
      </c>
      <c r="CJ55" s="73">
        <f t="shared" si="0"/>
        <v>51926.97415424182</v>
      </c>
      <c r="CK55" s="73">
        <f t="shared" si="1"/>
        <v>-890.34517912812021</v>
      </c>
      <c r="CL55" s="24"/>
      <c r="CM55" s="24">
        <v>0</v>
      </c>
      <c r="CN55" s="73"/>
      <c r="CO55" s="73"/>
      <c r="CP55" s="24"/>
      <c r="CQ55" s="24">
        <v>0</v>
      </c>
      <c r="CR55" s="73">
        <f t="shared" si="9"/>
        <v>0</v>
      </c>
      <c r="CS55" s="73">
        <f t="shared" si="8"/>
        <v>0</v>
      </c>
      <c r="CT55" s="24"/>
      <c r="CU55" s="5">
        <v>0</v>
      </c>
      <c r="CV55" s="5">
        <v>0</v>
      </c>
      <c r="CW55" s="5">
        <v>0</v>
      </c>
      <c r="CX55" s="5">
        <v>0</v>
      </c>
      <c r="CY55" s="82"/>
      <c r="CZ55" s="82"/>
      <c r="DA55" s="82"/>
    </row>
    <row r="56" spans="1:105" outlineLevel="1" x14ac:dyDescent="0.2">
      <c r="A56" s="21">
        <v>45</v>
      </c>
      <c r="B56" s="22" t="s">
        <v>123</v>
      </c>
      <c r="C56" s="22"/>
      <c r="D56" s="23" t="s">
        <v>77</v>
      </c>
      <c r="E56" s="23" t="s">
        <v>78</v>
      </c>
      <c r="F56" s="55" t="s">
        <v>351</v>
      </c>
      <c r="G56" s="22" t="s">
        <v>79</v>
      </c>
      <c r="H56" s="110">
        <v>64100</v>
      </c>
      <c r="I56" s="120"/>
      <c r="J56" s="120">
        <v>14243.04</v>
      </c>
      <c r="K56" s="121"/>
      <c r="L56" s="121">
        <v>82696.559999999881</v>
      </c>
      <c r="M56" s="121">
        <v>43227.839999999909</v>
      </c>
      <c r="N56" s="121">
        <v>15962.519999999979</v>
      </c>
      <c r="O56" s="121">
        <v>23506.200000000004</v>
      </c>
      <c r="P56" s="121">
        <v>80700.919999999911</v>
      </c>
      <c r="Q56" s="121">
        <v>80700.919999999911</v>
      </c>
      <c r="R56" s="121"/>
      <c r="S56" s="121"/>
      <c r="T56" s="121"/>
      <c r="U56" s="121"/>
      <c r="V56" s="121"/>
      <c r="W56" s="122">
        <v>77400</v>
      </c>
      <c r="X56" s="121"/>
      <c r="Y56" s="121">
        <v>16238.68</v>
      </c>
      <c r="Z56" s="103">
        <v>429.1</v>
      </c>
      <c r="AA56" s="24">
        <v>192.72095082731272</v>
      </c>
      <c r="AB56" s="24">
        <v>0</v>
      </c>
      <c r="AC56" s="24">
        <v>54.300069913772866</v>
      </c>
      <c r="AD56" s="25">
        <v>46.440643206711663</v>
      </c>
      <c r="AE56" s="24">
        <v>54.780237706828252</v>
      </c>
      <c r="AF56" s="24">
        <v>37.199999999999946</v>
      </c>
      <c r="AG56" s="24">
        <v>0</v>
      </c>
      <c r="AH56" s="24">
        <v>0</v>
      </c>
      <c r="AI56" s="24">
        <v>0</v>
      </c>
      <c r="AJ56" s="24">
        <v>0</v>
      </c>
      <c r="AK56" s="24"/>
      <c r="AL56" s="24"/>
      <c r="AM56" s="24">
        <v>43203.450000000012</v>
      </c>
      <c r="AN56" s="24"/>
      <c r="AO56" s="24"/>
      <c r="AP56" s="24">
        <v>48982.329999999987</v>
      </c>
      <c r="AQ56" s="24">
        <v>977.28799999999774</v>
      </c>
      <c r="AR56" s="24">
        <v>43416.709999999985</v>
      </c>
      <c r="AS56" s="24">
        <v>39182.619999999995</v>
      </c>
      <c r="AT56" s="24">
        <v>21021.659999999989</v>
      </c>
      <c r="AU56" s="24">
        <v>977.28799999999774</v>
      </c>
      <c r="AV56" s="24">
        <v>28762.980000000036</v>
      </c>
      <c r="AW56" s="24">
        <v>25748.600000000009</v>
      </c>
      <c r="AX56" s="24">
        <v>13684.74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17421.076999999997</v>
      </c>
      <c r="BH56" s="24">
        <v>63641.139999999985</v>
      </c>
      <c r="BI56" s="24">
        <v>63337.239999999991</v>
      </c>
      <c r="BJ56" s="24">
        <v>13092.81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1773.4900000000002</v>
      </c>
      <c r="BR56" s="24">
        <v>1183.1200000000001</v>
      </c>
      <c r="BS56" s="24">
        <v>43416.709999999985</v>
      </c>
      <c r="BT56" s="73">
        <f t="shared" si="2"/>
        <v>38090.079297533011</v>
      </c>
      <c r="BU56" s="73">
        <f t="shared" si="3"/>
        <v>1435.5099335903751</v>
      </c>
      <c r="BV56" s="24"/>
      <c r="BW56" s="24">
        <v>28762.980000000036</v>
      </c>
      <c r="BX56" s="73">
        <f t="shared" si="4"/>
        <v>28586.104973604055</v>
      </c>
      <c r="BY56" s="73">
        <f t="shared" si="5"/>
        <v>157.22403583758634</v>
      </c>
      <c r="BZ56" s="24"/>
      <c r="CA56" s="24">
        <v>0</v>
      </c>
      <c r="CB56" s="73">
        <f t="shared" si="6"/>
        <v>0</v>
      </c>
      <c r="CC56" s="73">
        <f t="shared" si="7"/>
        <v>0</v>
      </c>
      <c r="CD56" s="24"/>
      <c r="CE56" s="24">
        <v>0</v>
      </c>
      <c r="CF56" s="73"/>
      <c r="CG56" s="73"/>
      <c r="CH56" s="24"/>
      <c r="CI56" s="24">
        <v>63641.139999999985</v>
      </c>
      <c r="CJ56" s="73">
        <f t="shared" si="0"/>
        <v>65854.468815279921</v>
      </c>
      <c r="CK56" s="73">
        <f t="shared" si="1"/>
        <v>-1129.1474188264051</v>
      </c>
      <c r="CL56" s="24"/>
      <c r="CM56" s="24">
        <v>0</v>
      </c>
      <c r="CN56" s="73"/>
      <c r="CO56" s="73"/>
      <c r="CP56" s="24"/>
      <c r="CQ56" s="24">
        <v>0</v>
      </c>
      <c r="CR56" s="73">
        <f t="shared" si="9"/>
        <v>0</v>
      </c>
      <c r="CS56" s="73">
        <f t="shared" si="8"/>
        <v>0</v>
      </c>
      <c r="CT56" s="24"/>
      <c r="CU56" s="5">
        <v>0</v>
      </c>
      <c r="CV56" s="5">
        <v>0</v>
      </c>
      <c r="CW56" s="5">
        <v>0</v>
      </c>
      <c r="CX56" s="5">
        <v>0</v>
      </c>
      <c r="CY56" s="82"/>
      <c r="CZ56" s="82">
        <v>1</v>
      </c>
      <c r="DA56" s="82">
        <v>23057.38</v>
      </c>
    </row>
    <row r="57" spans="1:105" outlineLevel="1" x14ac:dyDescent="0.2">
      <c r="A57" s="21">
        <v>46</v>
      </c>
      <c r="B57" s="22" t="s">
        <v>124</v>
      </c>
      <c r="C57" s="22"/>
      <c r="D57" s="23" t="s">
        <v>77</v>
      </c>
      <c r="E57" s="28" t="s">
        <v>78</v>
      </c>
      <c r="F57" s="55" t="s">
        <v>351</v>
      </c>
      <c r="G57" s="29" t="s">
        <v>79</v>
      </c>
      <c r="H57" s="110">
        <v>-1200</v>
      </c>
      <c r="I57" s="120"/>
      <c r="J57" s="120">
        <v>26807.4</v>
      </c>
      <c r="K57" s="121"/>
      <c r="L57" s="121">
        <v>51193.019999999975</v>
      </c>
      <c r="M57" s="121">
        <v>26019.959999999974</v>
      </c>
      <c r="N57" s="121">
        <v>12902.399999999998</v>
      </c>
      <c r="O57" s="121">
        <v>12270.660000000005</v>
      </c>
      <c r="P57" s="121">
        <v>45162.339999999975</v>
      </c>
      <c r="Q57" s="121">
        <v>45162.339999999975</v>
      </c>
      <c r="R57" s="121"/>
      <c r="S57" s="121"/>
      <c r="T57" s="121"/>
      <c r="U57" s="121"/>
      <c r="V57" s="121"/>
      <c r="W57" s="122">
        <v>-1300</v>
      </c>
      <c r="X57" s="121"/>
      <c r="Y57" s="121">
        <v>32838.080000000009</v>
      </c>
      <c r="Z57" s="103">
        <v>224</v>
      </c>
      <c r="AA57" s="24">
        <v>228.54026785714277</v>
      </c>
      <c r="AB57" s="24">
        <v>0</v>
      </c>
      <c r="AC57" s="24">
        <v>69.720267857142844</v>
      </c>
      <c r="AD57" s="25">
        <v>46.440267857142757</v>
      </c>
      <c r="AE57" s="24">
        <v>54.779732142857164</v>
      </c>
      <c r="AF57" s="24">
        <v>57.599999999999987</v>
      </c>
      <c r="AG57" s="24">
        <v>0</v>
      </c>
      <c r="AH57" s="24">
        <v>0</v>
      </c>
      <c r="AI57" s="24">
        <v>0</v>
      </c>
      <c r="AJ57" s="24">
        <v>0</v>
      </c>
      <c r="AK57" s="24"/>
      <c r="AL57" s="24"/>
      <c r="AM57" s="24">
        <v>108496.87000000002</v>
      </c>
      <c r="AN57" s="24"/>
      <c r="AO57" s="24"/>
      <c r="AP57" s="24">
        <v>137290.70999999996</v>
      </c>
      <c r="AQ57" s="24">
        <v>416.88800000000055</v>
      </c>
      <c r="AR57" s="24">
        <v>23916.950000000048</v>
      </c>
      <c r="AS57" s="24">
        <v>17853.110000000026</v>
      </c>
      <c r="AT57" s="24">
        <v>19830.21</v>
      </c>
      <c r="AU57" s="24">
        <v>416.88800000000055</v>
      </c>
      <c r="AV57" s="24">
        <v>12287.500000000004</v>
      </c>
      <c r="AW57" s="24">
        <v>8998.6900000000078</v>
      </c>
      <c r="AX57" s="24">
        <v>10410.830000000002</v>
      </c>
      <c r="AY57" s="24">
        <v>53.868999999999943</v>
      </c>
      <c r="AZ57" s="24">
        <v>107019.68999999999</v>
      </c>
      <c r="BA57" s="24">
        <v>95418.929999999949</v>
      </c>
      <c r="BB57" s="24">
        <v>67132.679999999993</v>
      </c>
      <c r="BC57" s="24">
        <v>0</v>
      </c>
      <c r="BD57" s="24">
        <v>0</v>
      </c>
      <c r="BE57" s="24">
        <v>0</v>
      </c>
      <c r="BF57" s="24">
        <v>0</v>
      </c>
      <c r="BG57" s="24">
        <v>13343.684000000003</v>
      </c>
      <c r="BH57" s="24">
        <v>48794.549999999996</v>
      </c>
      <c r="BI57" s="24">
        <v>39715.720000000016</v>
      </c>
      <c r="BJ57" s="24">
        <v>38531.179999999986</v>
      </c>
      <c r="BK57" s="24">
        <v>0</v>
      </c>
      <c r="BL57" s="24">
        <v>0</v>
      </c>
      <c r="BM57" s="24">
        <v>0</v>
      </c>
      <c r="BN57" s="24">
        <v>0</v>
      </c>
      <c r="BO57" s="24">
        <v>-0.68299999999999972</v>
      </c>
      <c r="BP57" s="24">
        <v>-283.44</v>
      </c>
      <c r="BQ57" s="24">
        <v>954.96000000000026</v>
      </c>
      <c r="BR57" s="24">
        <v>1385.81</v>
      </c>
      <c r="BS57" s="24">
        <v>23916.950000000048</v>
      </c>
      <c r="BT57" s="73">
        <f t="shared" si="2"/>
        <v>20982.670544477787</v>
      </c>
      <c r="BU57" s="73">
        <f t="shared" si="3"/>
        <v>790.7789260444747</v>
      </c>
      <c r="BV57" s="24"/>
      <c r="BW57" s="24">
        <v>12287.500000000004</v>
      </c>
      <c r="BX57" s="73">
        <f t="shared" si="4"/>
        <v>12211.939265790939</v>
      </c>
      <c r="BY57" s="73">
        <f t="shared" si="5"/>
        <v>67.165861824968786</v>
      </c>
      <c r="BZ57" s="24"/>
      <c r="CA57" s="24">
        <v>107019.68999999999</v>
      </c>
      <c r="CB57" s="73">
        <f t="shared" si="6"/>
        <v>103768.10893636786</v>
      </c>
      <c r="CC57" s="73">
        <f t="shared" si="7"/>
        <v>7484.6588863030693</v>
      </c>
      <c r="CD57" s="24"/>
      <c r="CE57" s="24">
        <v>0</v>
      </c>
      <c r="CF57" s="73"/>
      <c r="CG57" s="73"/>
      <c r="CH57" s="24"/>
      <c r="CI57" s="24">
        <v>48794.549999999996</v>
      </c>
      <c r="CJ57" s="73">
        <f t="shared" si="0"/>
        <v>50491.540084458218</v>
      </c>
      <c r="CK57" s="73">
        <f t="shared" si="1"/>
        <v>-865.73308060314412</v>
      </c>
      <c r="CL57" s="24"/>
      <c r="CM57" s="24">
        <v>0</v>
      </c>
      <c r="CN57" s="73"/>
      <c r="CO57" s="73"/>
      <c r="CP57" s="24"/>
      <c r="CQ57" s="24">
        <v>-283.44</v>
      </c>
      <c r="CR57" s="73">
        <f t="shared" si="9"/>
        <v>-308.12426471251308</v>
      </c>
      <c r="CS57" s="73">
        <f t="shared" si="8"/>
        <v>-5.3288415298979475</v>
      </c>
      <c r="CT57" s="24"/>
      <c r="CU57" s="5">
        <v>0</v>
      </c>
      <c r="CV57" s="5">
        <v>0</v>
      </c>
      <c r="CW57" s="5">
        <v>0</v>
      </c>
      <c r="CX57" s="5">
        <v>0</v>
      </c>
      <c r="CY57" s="82"/>
      <c r="CZ57" s="82">
        <v>2</v>
      </c>
      <c r="DA57" s="82">
        <v>37503.440000000002</v>
      </c>
    </row>
    <row r="58" spans="1:105" outlineLevel="1" x14ac:dyDescent="0.2">
      <c r="A58" s="21">
        <v>47</v>
      </c>
      <c r="B58" s="22" t="s">
        <v>125</v>
      </c>
      <c r="C58" s="22"/>
      <c r="D58" s="23" t="s">
        <v>77</v>
      </c>
      <c r="E58" s="23" t="s">
        <v>78</v>
      </c>
      <c r="F58" s="55" t="s">
        <v>351</v>
      </c>
      <c r="G58" s="29" t="s">
        <v>79</v>
      </c>
      <c r="H58" s="110">
        <v>5900</v>
      </c>
      <c r="I58" s="120"/>
      <c r="J58" s="120">
        <v>1856.4099999999999</v>
      </c>
      <c r="K58" s="121"/>
      <c r="L58" s="121">
        <v>22799.279999999992</v>
      </c>
      <c r="M58" s="121">
        <v>8189.9400000000014</v>
      </c>
      <c r="N58" s="121">
        <v>7487.9999999999936</v>
      </c>
      <c r="O58" s="121">
        <v>7121.3399999999974</v>
      </c>
      <c r="P58" s="121">
        <v>20891.349999999991</v>
      </c>
      <c r="Q58" s="121">
        <v>20891.349999999991</v>
      </c>
      <c r="R58" s="121"/>
      <c r="S58" s="121"/>
      <c r="T58" s="121"/>
      <c r="U58" s="121"/>
      <c r="V58" s="121"/>
      <c r="W58" s="122">
        <v>12700</v>
      </c>
      <c r="X58" s="121"/>
      <c r="Y58" s="121">
        <v>3764.34</v>
      </c>
      <c r="Z58" s="103">
        <v>130</v>
      </c>
      <c r="AA58" s="24">
        <v>175.37907692307687</v>
      </c>
      <c r="AB58" s="24">
        <v>0</v>
      </c>
      <c r="AC58" s="24">
        <v>59.280000000000008</v>
      </c>
      <c r="AD58" s="25">
        <v>3.7195384615384595</v>
      </c>
      <c r="AE58" s="24">
        <v>54.779538461538444</v>
      </c>
      <c r="AF58" s="24">
        <v>57.599999999999952</v>
      </c>
      <c r="AG58" s="24">
        <v>0</v>
      </c>
      <c r="AH58" s="24">
        <v>0</v>
      </c>
      <c r="AI58" s="24">
        <v>0</v>
      </c>
      <c r="AJ58" s="24">
        <v>0</v>
      </c>
      <c r="AK58" s="24"/>
      <c r="AL58" s="24"/>
      <c r="AM58" s="24">
        <v>10946.720000000003</v>
      </c>
      <c r="AN58" s="24"/>
      <c r="AO58" s="24"/>
      <c r="AP58" s="24">
        <v>12142.02</v>
      </c>
      <c r="AQ58" s="24">
        <v>255.56799999999993</v>
      </c>
      <c r="AR58" s="24">
        <v>14563.21</v>
      </c>
      <c r="AS58" s="24">
        <v>14562.98</v>
      </c>
      <c r="AT58" s="24">
        <v>1315.41</v>
      </c>
      <c r="AU58" s="24">
        <v>255.56799999999993</v>
      </c>
      <c r="AV58" s="24">
        <v>7510.5899999999974</v>
      </c>
      <c r="AW58" s="24">
        <v>7271.5199999999977</v>
      </c>
      <c r="AX58" s="24">
        <v>899.10000000000014</v>
      </c>
      <c r="AY58" s="24">
        <v>29.973699999999994</v>
      </c>
      <c r="AZ58" s="24">
        <v>59537.220000000016</v>
      </c>
      <c r="BA58" s="24">
        <v>58063.590000000011</v>
      </c>
      <c r="BB58" s="24">
        <v>9927.51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517.63000000000011</v>
      </c>
      <c r="BR58" s="24">
        <v>0</v>
      </c>
      <c r="BS58" s="24">
        <v>14563.21</v>
      </c>
      <c r="BT58" s="73">
        <f t="shared" si="2"/>
        <v>12776.505260915115</v>
      </c>
      <c r="BU58" s="73">
        <f t="shared" si="3"/>
        <v>481.5112112355518</v>
      </c>
      <c r="BV58" s="24"/>
      <c r="BW58" s="24">
        <v>7510.5899999999974</v>
      </c>
      <c r="BX58" s="73">
        <f t="shared" si="4"/>
        <v>7464.4043890341172</v>
      </c>
      <c r="BY58" s="73">
        <f t="shared" si="5"/>
        <v>41.054343858717552</v>
      </c>
      <c r="BZ58" s="24"/>
      <c r="CA58" s="24">
        <v>59537.220000000016</v>
      </c>
      <c r="CB58" s="73">
        <f t="shared" si="6"/>
        <v>57728.29963092308</v>
      </c>
      <c r="CC58" s="73">
        <f t="shared" si="7"/>
        <v>4163.8672541359538</v>
      </c>
      <c r="CD58" s="24"/>
      <c r="CE58" s="24">
        <v>0</v>
      </c>
      <c r="CF58" s="73"/>
      <c r="CG58" s="73"/>
      <c r="CH58" s="24"/>
      <c r="CI58" s="24">
        <v>0</v>
      </c>
      <c r="CJ58" s="73">
        <f t="shared" si="0"/>
        <v>0</v>
      </c>
      <c r="CK58" s="73">
        <f t="shared" si="1"/>
        <v>0</v>
      </c>
      <c r="CL58" s="24"/>
      <c r="CM58" s="24">
        <v>0</v>
      </c>
      <c r="CN58" s="73"/>
      <c r="CO58" s="73"/>
      <c r="CP58" s="24"/>
      <c r="CQ58" s="24">
        <v>0</v>
      </c>
      <c r="CR58" s="73">
        <f t="shared" si="9"/>
        <v>0</v>
      </c>
      <c r="CS58" s="73">
        <f t="shared" si="8"/>
        <v>0</v>
      </c>
      <c r="CT58" s="24"/>
      <c r="CU58" s="5">
        <v>1</v>
      </c>
      <c r="CV58" s="5">
        <v>1</v>
      </c>
      <c r="CW58" s="5">
        <v>0</v>
      </c>
      <c r="CX58" s="5">
        <v>-2570.7399999999998</v>
      </c>
      <c r="CY58" s="82"/>
      <c r="CZ58" s="82"/>
      <c r="DA58" s="82"/>
    </row>
    <row r="59" spans="1:105" outlineLevel="1" x14ac:dyDescent="0.2">
      <c r="A59" s="21">
        <v>48</v>
      </c>
      <c r="B59" s="22" t="s">
        <v>126</v>
      </c>
      <c r="C59" s="22"/>
      <c r="D59" s="23" t="s">
        <v>77</v>
      </c>
      <c r="E59" s="23" t="s">
        <v>78</v>
      </c>
      <c r="F59" s="55" t="s">
        <v>351</v>
      </c>
      <c r="G59" s="22" t="s">
        <v>79</v>
      </c>
      <c r="H59" s="110">
        <v>123700</v>
      </c>
      <c r="I59" s="120"/>
      <c r="J59" s="120">
        <v>63495.949999999983</v>
      </c>
      <c r="K59" s="121"/>
      <c r="L59" s="121">
        <v>45870.060000000019</v>
      </c>
      <c r="M59" s="121">
        <v>17145.720000000008</v>
      </c>
      <c r="N59" s="121">
        <v>14722.560000000003</v>
      </c>
      <c r="O59" s="121">
        <v>14001.780000000006</v>
      </c>
      <c r="P59" s="121">
        <v>40852.670000000027</v>
      </c>
      <c r="Q59" s="121">
        <v>40852.670000000027</v>
      </c>
      <c r="R59" s="121"/>
      <c r="S59" s="121"/>
      <c r="T59" s="121"/>
      <c r="U59" s="121"/>
      <c r="V59" s="121"/>
      <c r="W59" s="122">
        <v>95200</v>
      </c>
      <c r="X59" s="121"/>
      <c r="Y59" s="121">
        <v>68513.339999999967</v>
      </c>
      <c r="Z59" s="103">
        <v>255.59999999999997</v>
      </c>
      <c r="AA59" s="24">
        <v>179.46032863849774</v>
      </c>
      <c r="AB59" s="24">
        <v>0</v>
      </c>
      <c r="AC59" s="24">
        <v>59.280046948356855</v>
      </c>
      <c r="AD59" s="25">
        <v>7.8002347417840259</v>
      </c>
      <c r="AE59" s="24">
        <v>54.780046948356841</v>
      </c>
      <c r="AF59" s="24">
        <v>57.600000000000023</v>
      </c>
      <c r="AG59" s="24">
        <v>0</v>
      </c>
      <c r="AH59" s="24">
        <v>0</v>
      </c>
      <c r="AI59" s="24">
        <v>0</v>
      </c>
      <c r="AJ59" s="24">
        <v>0</v>
      </c>
      <c r="AK59" s="24"/>
      <c r="AL59" s="24"/>
      <c r="AM59" s="24">
        <v>238701.06999999998</v>
      </c>
      <c r="AN59" s="24"/>
      <c r="AO59" s="24"/>
      <c r="AP59" s="24">
        <v>333927.13</v>
      </c>
      <c r="AQ59" s="24">
        <v>665.16200000000003</v>
      </c>
      <c r="AR59" s="24">
        <v>29558.30999999999</v>
      </c>
      <c r="AS59" s="24">
        <v>12702.900000000007</v>
      </c>
      <c r="AT59" s="24">
        <v>54540.290000000015</v>
      </c>
      <c r="AU59" s="24">
        <v>665.16200000000003</v>
      </c>
      <c r="AV59" s="24">
        <v>19597.659999999996</v>
      </c>
      <c r="AW59" s="24">
        <v>8315.1600000000017</v>
      </c>
      <c r="AX59" s="24">
        <v>34797.96</v>
      </c>
      <c r="AY59" s="24">
        <v>42.518200000000007</v>
      </c>
      <c r="AZ59" s="24">
        <v>84469.360000000015</v>
      </c>
      <c r="BA59" s="24">
        <v>56783.229999999996</v>
      </c>
      <c r="BB59" s="24">
        <v>156132.30999999997</v>
      </c>
      <c r="BC59" s="24">
        <v>0</v>
      </c>
      <c r="BD59" s="24">
        <v>0</v>
      </c>
      <c r="BE59" s="24">
        <v>0</v>
      </c>
      <c r="BF59" s="24">
        <v>0</v>
      </c>
      <c r="BG59" s="24">
        <v>12341.050999999978</v>
      </c>
      <c r="BH59" s="24">
        <v>45114.599999999984</v>
      </c>
      <c r="BI59" s="24">
        <v>16394.21</v>
      </c>
      <c r="BJ59" s="24">
        <v>74151.570000000022</v>
      </c>
      <c r="BK59" s="24">
        <v>0</v>
      </c>
      <c r="BL59" s="24">
        <v>0</v>
      </c>
      <c r="BM59" s="24">
        <v>0</v>
      </c>
      <c r="BN59" s="24">
        <v>0</v>
      </c>
      <c r="BO59" s="24">
        <v>36.929000000000045</v>
      </c>
      <c r="BP59" s="24">
        <v>17533.360000000011</v>
      </c>
      <c r="BQ59" s="24">
        <v>6851.7299999999941</v>
      </c>
      <c r="BR59" s="24">
        <v>14305.000000000002</v>
      </c>
      <c r="BS59" s="24">
        <v>29558.30999999999</v>
      </c>
      <c r="BT59" s="73">
        <f t="shared" si="2"/>
        <v>25931.913583527239</v>
      </c>
      <c r="BU59" s="73">
        <f t="shared" si="3"/>
        <v>977.30223283025646</v>
      </c>
      <c r="BV59" s="24"/>
      <c r="BW59" s="24">
        <v>19597.659999999996</v>
      </c>
      <c r="BX59" s="73">
        <f t="shared" si="4"/>
        <v>19477.146178768697</v>
      </c>
      <c r="BY59" s="73">
        <f t="shared" si="5"/>
        <v>107.12461637051614</v>
      </c>
      <c r="BZ59" s="24"/>
      <c r="CA59" s="24">
        <v>84469.360000000015</v>
      </c>
      <c r="CB59" s="73">
        <f t="shared" si="6"/>
        <v>81902.925996751408</v>
      </c>
      <c r="CC59" s="73">
        <f t="shared" si="7"/>
        <v>5907.5516472186864</v>
      </c>
      <c r="CD59" s="24"/>
      <c r="CE59" s="24">
        <v>0</v>
      </c>
      <c r="CF59" s="73"/>
      <c r="CG59" s="73"/>
      <c r="CH59" s="24"/>
      <c r="CI59" s="24">
        <v>45114.599999999984</v>
      </c>
      <c r="CJ59" s="73">
        <f t="shared" si="0"/>
        <v>46683.607785998604</v>
      </c>
      <c r="CK59" s="73">
        <f t="shared" si="1"/>
        <v>-800.44188619791748</v>
      </c>
      <c r="CL59" s="24"/>
      <c r="CM59" s="24">
        <v>0</v>
      </c>
      <c r="CN59" s="73"/>
      <c r="CO59" s="73"/>
      <c r="CP59" s="24"/>
      <c r="CQ59" s="24">
        <v>17533.360000000011</v>
      </c>
      <c r="CR59" s="73">
        <f t="shared" si="9"/>
        <v>19060.307853301554</v>
      </c>
      <c r="CS59" s="73">
        <f t="shared" si="8"/>
        <v>329.6376549768965</v>
      </c>
      <c r="CT59" s="24"/>
      <c r="CU59" s="5">
        <v>0</v>
      </c>
      <c r="CV59" s="5">
        <v>0</v>
      </c>
      <c r="CW59" s="5">
        <v>0</v>
      </c>
      <c r="CX59" s="5">
        <v>0</v>
      </c>
      <c r="CY59" s="82"/>
      <c r="CZ59" s="82">
        <v>5</v>
      </c>
      <c r="DA59" s="82">
        <v>36708.379999999997</v>
      </c>
    </row>
    <row r="60" spans="1:105" outlineLevel="1" x14ac:dyDescent="0.2">
      <c r="A60" s="21">
        <v>49</v>
      </c>
      <c r="B60" s="22" t="s">
        <v>127</v>
      </c>
      <c r="C60" s="22"/>
      <c r="D60" s="23" t="s">
        <v>77</v>
      </c>
      <c r="E60" s="23" t="s">
        <v>78</v>
      </c>
      <c r="F60" s="55" t="s">
        <v>351</v>
      </c>
      <c r="G60" s="22" t="s">
        <v>79</v>
      </c>
      <c r="H60" s="110">
        <v>128300</v>
      </c>
      <c r="I60" s="120"/>
      <c r="J60" s="120">
        <v>181070.25</v>
      </c>
      <c r="K60" s="121"/>
      <c r="L60" s="121">
        <v>236609.65000000026</v>
      </c>
      <c r="M60" s="121">
        <v>120869.34000000011</v>
      </c>
      <c r="N60" s="121">
        <v>59322.2400000001</v>
      </c>
      <c r="O60" s="121">
        <v>56418.070000000051</v>
      </c>
      <c r="P60" s="121">
        <v>209534.46000000043</v>
      </c>
      <c r="Q60" s="121">
        <v>209534.46000000043</v>
      </c>
      <c r="R60" s="121"/>
      <c r="S60" s="121"/>
      <c r="T60" s="121"/>
      <c r="U60" s="121"/>
      <c r="V60" s="121"/>
      <c r="W60" s="122">
        <v>44800</v>
      </c>
      <c r="X60" s="121"/>
      <c r="Y60" s="121">
        <v>208145.44000000003</v>
      </c>
      <c r="Z60" s="103">
        <v>1029.9000000000001</v>
      </c>
      <c r="AA60" s="24">
        <v>229.74041169045563</v>
      </c>
      <c r="AB60" s="24">
        <v>16.619875716088931</v>
      </c>
      <c r="AC60" s="24">
        <v>54.299757257986194</v>
      </c>
      <c r="AD60" s="25">
        <v>46.440635013108206</v>
      </c>
      <c r="AE60" s="24">
        <v>54.780143703272209</v>
      </c>
      <c r="AF60" s="24">
        <v>57.600000000000094</v>
      </c>
      <c r="AG60" s="24">
        <v>0</v>
      </c>
      <c r="AH60" s="24">
        <v>0</v>
      </c>
      <c r="AI60" s="24">
        <v>0</v>
      </c>
      <c r="AJ60" s="24">
        <v>0</v>
      </c>
      <c r="AK60" s="24"/>
      <c r="AL60" s="24"/>
      <c r="AM60" s="24">
        <v>287449.57999999996</v>
      </c>
      <c r="AN60" s="24"/>
      <c r="AO60" s="24"/>
      <c r="AP60" s="24">
        <v>345119.73999999993</v>
      </c>
      <c r="AQ60" s="24">
        <v>2128.0320000000042</v>
      </c>
      <c r="AR60" s="24">
        <v>101208.39999999973</v>
      </c>
      <c r="AS60" s="24">
        <v>99783.669999999809</v>
      </c>
      <c r="AT60" s="24">
        <v>118462.26999999996</v>
      </c>
      <c r="AU60" s="24">
        <v>2128.0320000000042</v>
      </c>
      <c r="AV60" s="24">
        <v>63168.080000000031</v>
      </c>
      <c r="AW60" s="24">
        <v>56974.610000000008</v>
      </c>
      <c r="AX60" s="24">
        <v>67757.590000000011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40955.852000000043</v>
      </c>
      <c r="BH60" s="24">
        <v>149576.84000000005</v>
      </c>
      <c r="BI60" s="24">
        <v>96040.049999999974</v>
      </c>
      <c r="BJ60" s="24">
        <v>155350.39999999994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3484.8300000000008</v>
      </c>
      <c r="BR60" s="24">
        <v>3549.4800000000005</v>
      </c>
      <c r="BS60" s="24">
        <v>101208.39999999973</v>
      </c>
      <c r="BT60" s="73">
        <f t="shared" si="2"/>
        <v>88791.527077395571</v>
      </c>
      <c r="BU60" s="73">
        <f t="shared" si="3"/>
        <v>3346.3075291238738</v>
      </c>
      <c r="BV60" s="24"/>
      <c r="BW60" s="24">
        <v>63168.080000000031</v>
      </c>
      <c r="BX60" s="73">
        <f t="shared" si="4"/>
        <v>62779.634302878818</v>
      </c>
      <c r="BY60" s="73">
        <f t="shared" si="5"/>
        <v>345.28899556692369</v>
      </c>
      <c r="BZ60" s="24"/>
      <c r="CA60" s="24">
        <v>0</v>
      </c>
      <c r="CB60" s="73">
        <f t="shared" si="6"/>
        <v>0</v>
      </c>
      <c r="CC60" s="73">
        <f t="shared" si="7"/>
        <v>0</v>
      </c>
      <c r="CD60" s="24"/>
      <c r="CE60" s="24">
        <v>0</v>
      </c>
      <c r="CF60" s="73"/>
      <c r="CG60" s="73"/>
      <c r="CH60" s="24"/>
      <c r="CI60" s="24">
        <v>149576.84000000005</v>
      </c>
      <c r="CJ60" s="73">
        <f t="shared" si="0"/>
        <v>154778.86388063003</v>
      </c>
      <c r="CK60" s="73">
        <f t="shared" si="1"/>
        <v>-2653.8541390397831</v>
      </c>
      <c r="CL60" s="24"/>
      <c r="CM60" s="24">
        <v>0</v>
      </c>
      <c r="CN60" s="73"/>
      <c r="CO60" s="73"/>
      <c r="CP60" s="24"/>
      <c r="CQ60" s="24">
        <v>0</v>
      </c>
      <c r="CR60" s="73">
        <f t="shared" si="9"/>
        <v>0</v>
      </c>
      <c r="CS60" s="73">
        <f t="shared" si="8"/>
        <v>0</v>
      </c>
      <c r="CT60" s="24"/>
      <c r="CU60" s="5">
        <v>0</v>
      </c>
      <c r="CV60" s="5">
        <v>0</v>
      </c>
      <c r="CW60" s="5">
        <v>0</v>
      </c>
      <c r="CX60" s="5">
        <v>0</v>
      </c>
      <c r="CY60" s="82"/>
      <c r="CZ60" s="82">
        <v>9</v>
      </c>
      <c r="DA60" s="82">
        <v>99636.89</v>
      </c>
    </row>
    <row r="61" spans="1:105" outlineLevel="1" x14ac:dyDescent="0.2">
      <c r="A61" s="21">
        <v>50</v>
      </c>
      <c r="B61" s="22" t="s">
        <v>128</v>
      </c>
      <c r="C61" s="22"/>
      <c r="D61" s="23" t="s">
        <v>77</v>
      </c>
      <c r="E61" s="23" t="s">
        <v>78</v>
      </c>
      <c r="F61" s="55" t="s">
        <v>351</v>
      </c>
      <c r="G61" s="22" t="s">
        <v>79</v>
      </c>
      <c r="H61" s="110">
        <v>48600</v>
      </c>
      <c r="I61" s="120"/>
      <c r="J61" s="120">
        <v>22940.39</v>
      </c>
      <c r="K61" s="121"/>
      <c r="L61" s="121">
        <v>102385.37999999998</v>
      </c>
      <c r="M61" s="121">
        <v>48396.899999999951</v>
      </c>
      <c r="N61" s="121">
        <v>27671.64000000001</v>
      </c>
      <c r="O61" s="121">
        <v>26316.840000000015</v>
      </c>
      <c r="P61" s="121">
        <v>99192.079999999987</v>
      </c>
      <c r="Q61" s="121">
        <v>99192.079999999987</v>
      </c>
      <c r="R61" s="121"/>
      <c r="S61" s="121"/>
      <c r="T61" s="121"/>
      <c r="U61" s="121"/>
      <c r="V61" s="121"/>
      <c r="W61" s="122">
        <v>57600</v>
      </c>
      <c r="X61" s="121"/>
      <c r="Y61" s="121">
        <v>26133.69</v>
      </c>
      <c r="Z61" s="103">
        <v>480.40999999999997</v>
      </c>
      <c r="AA61" s="24">
        <v>213.12083428737949</v>
      </c>
      <c r="AB61" s="24">
        <v>0</v>
      </c>
      <c r="AC61" s="24">
        <v>54.300243541974609</v>
      </c>
      <c r="AD61" s="25">
        <v>46.440582002872411</v>
      </c>
      <c r="AE61" s="24">
        <v>54.779958785204336</v>
      </c>
      <c r="AF61" s="24">
        <v>57.600049957328139</v>
      </c>
      <c r="AG61" s="24">
        <v>0</v>
      </c>
      <c r="AH61" s="24">
        <v>0</v>
      </c>
      <c r="AI61" s="24">
        <v>0</v>
      </c>
      <c r="AJ61" s="24">
        <v>0</v>
      </c>
      <c r="AK61" s="24"/>
      <c r="AL61" s="24"/>
      <c r="AM61" s="24">
        <v>38766.070000000007</v>
      </c>
      <c r="AN61" s="24"/>
      <c r="AO61" s="24"/>
      <c r="AP61" s="24">
        <v>34297.269999999997</v>
      </c>
      <c r="AQ61" s="24">
        <v>1021.4399999999973</v>
      </c>
      <c r="AR61" s="24">
        <v>45383.040000000015</v>
      </c>
      <c r="AS61" s="24">
        <v>46214.830000000009</v>
      </c>
      <c r="AT61" s="24">
        <v>7947.9299999999994</v>
      </c>
      <c r="AU61" s="24">
        <v>1021.4399999999973</v>
      </c>
      <c r="AV61" s="24">
        <v>30086.699999999986</v>
      </c>
      <c r="AW61" s="24">
        <v>30358.769999999982</v>
      </c>
      <c r="AX61" s="24">
        <v>5343.3999999999987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19762.267000000003</v>
      </c>
      <c r="BH61" s="24">
        <v>72295.489999999976</v>
      </c>
      <c r="BI61" s="24">
        <v>73146.249999999942</v>
      </c>
      <c r="BJ61" s="24">
        <v>20710.14</v>
      </c>
      <c r="BK61" s="24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2514.1799999999998</v>
      </c>
      <c r="BR61" s="24">
        <v>295.8</v>
      </c>
      <c r="BS61" s="24">
        <v>45383.040000000015</v>
      </c>
      <c r="BT61" s="73">
        <f t="shared" si="2"/>
        <v>39815.16776289852</v>
      </c>
      <c r="BU61" s="73">
        <f t="shared" si="3"/>
        <v>1500.52375540499</v>
      </c>
      <c r="BV61" s="24"/>
      <c r="BW61" s="24">
        <v>30086.699999999986</v>
      </c>
      <c r="BX61" s="73">
        <f t="shared" si="4"/>
        <v>29901.684891806468</v>
      </c>
      <c r="BY61" s="73">
        <f t="shared" si="5"/>
        <v>164.45974648783616</v>
      </c>
      <c r="BZ61" s="24"/>
      <c r="CA61" s="24">
        <v>0</v>
      </c>
      <c r="CB61" s="73">
        <f t="shared" si="6"/>
        <v>0</v>
      </c>
      <c r="CC61" s="73">
        <f t="shared" si="7"/>
        <v>0</v>
      </c>
      <c r="CD61" s="24"/>
      <c r="CE61" s="24">
        <v>0</v>
      </c>
      <c r="CF61" s="73"/>
      <c r="CG61" s="73"/>
      <c r="CH61" s="24"/>
      <c r="CI61" s="24">
        <v>72295.489999999976</v>
      </c>
      <c r="CJ61" s="73">
        <f t="shared" si="0"/>
        <v>74809.802145127833</v>
      </c>
      <c r="CK61" s="73">
        <f t="shared" si="1"/>
        <v>-1282.6964747377276</v>
      </c>
      <c r="CL61" s="24"/>
      <c r="CM61" s="24">
        <v>0</v>
      </c>
      <c r="CN61" s="73"/>
      <c r="CO61" s="73"/>
      <c r="CP61" s="24"/>
      <c r="CQ61" s="24">
        <v>0</v>
      </c>
      <c r="CR61" s="73">
        <f t="shared" si="9"/>
        <v>0</v>
      </c>
      <c r="CS61" s="73">
        <f t="shared" si="8"/>
        <v>0</v>
      </c>
      <c r="CT61" s="24"/>
      <c r="CU61" s="5">
        <v>0</v>
      </c>
      <c r="CV61" s="5">
        <v>0</v>
      </c>
      <c r="CW61" s="5">
        <v>0</v>
      </c>
      <c r="CX61" s="5">
        <v>0</v>
      </c>
      <c r="CY61" s="82"/>
      <c r="CZ61" s="82">
        <v>2</v>
      </c>
      <c r="DA61" s="82">
        <v>26065.13</v>
      </c>
    </row>
    <row r="62" spans="1:105" outlineLevel="1" x14ac:dyDescent="0.2">
      <c r="A62" s="21">
        <v>51</v>
      </c>
      <c r="B62" s="22" t="s">
        <v>129</v>
      </c>
      <c r="C62" s="22"/>
      <c r="D62" s="23" t="s">
        <v>77</v>
      </c>
      <c r="E62" s="23" t="s">
        <v>78</v>
      </c>
      <c r="F62" s="55" t="s">
        <v>351</v>
      </c>
      <c r="G62" s="22" t="s">
        <v>79</v>
      </c>
      <c r="H62" s="110">
        <v>49260</v>
      </c>
      <c r="I62" s="120"/>
      <c r="J62" s="120">
        <v>114635.79999999996</v>
      </c>
      <c r="K62" s="121"/>
      <c r="L62" s="121">
        <v>129685.98000000001</v>
      </c>
      <c r="M62" s="121">
        <v>61301.699999999837</v>
      </c>
      <c r="N62" s="121">
        <v>35050.20000000015</v>
      </c>
      <c r="O62" s="121">
        <v>33334.080000000016</v>
      </c>
      <c r="P62" s="121">
        <v>137281.15999999997</v>
      </c>
      <c r="Q62" s="121">
        <v>137281.15999999997</v>
      </c>
      <c r="R62" s="121"/>
      <c r="S62" s="121"/>
      <c r="T62" s="121"/>
      <c r="U62" s="121"/>
      <c r="V62" s="121"/>
      <c r="W62" s="122">
        <v>54460</v>
      </c>
      <c r="X62" s="121"/>
      <c r="Y62" s="121">
        <v>107040.62</v>
      </c>
      <c r="Z62" s="103">
        <v>608.50999999999988</v>
      </c>
      <c r="AA62" s="24">
        <v>213.12054033623119</v>
      </c>
      <c r="AB62" s="24">
        <v>0</v>
      </c>
      <c r="AC62" s="24">
        <v>54.300044370675643</v>
      </c>
      <c r="AD62" s="25">
        <v>46.440617245402727</v>
      </c>
      <c r="AE62" s="24">
        <v>54.77983927955173</v>
      </c>
      <c r="AF62" s="24">
        <v>57.600039440601073</v>
      </c>
      <c r="AG62" s="24">
        <v>0</v>
      </c>
      <c r="AH62" s="24">
        <v>0</v>
      </c>
      <c r="AI62" s="24">
        <v>0</v>
      </c>
      <c r="AJ62" s="24">
        <v>0</v>
      </c>
      <c r="AK62" s="24"/>
      <c r="AL62" s="24"/>
      <c r="AM62" s="24">
        <v>110931.20999999999</v>
      </c>
      <c r="AN62" s="24"/>
      <c r="AO62" s="24"/>
      <c r="AP62" s="24">
        <v>137738.70000000001</v>
      </c>
      <c r="AQ62" s="24">
        <v>1257.9400000000005</v>
      </c>
      <c r="AR62" s="24">
        <v>55890.53</v>
      </c>
      <c r="AS62" s="24">
        <v>50782.000000000015</v>
      </c>
      <c r="AT62" s="24">
        <v>31951.050000000014</v>
      </c>
      <c r="AU62" s="24">
        <v>1257.9400000000005</v>
      </c>
      <c r="AV62" s="24">
        <v>37051.930000000037</v>
      </c>
      <c r="AW62" s="24">
        <v>32609.219999999994</v>
      </c>
      <c r="AX62" s="24">
        <v>20553.289999999994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  <c r="BG62" s="24">
        <v>27999.960999999952</v>
      </c>
      <c r="BH62" s="24">
        <v>114425.60999999978</v>
      </c>
      <c r="BI62" s="24">
        <v>93391.549999999785</v>
      </c>
      <c r="BJ62" s="24">
        <v>83612.179999999993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24">
        <v>3777.8100000000009</v>
      </c>
      <c r="BR62" s="24">
        <v>1622.1799999999998</v>
      </c>
      <c r="BS62" s="24">
        <v>55890.53</v>
      </c>
      <c r="BT62" s="73">
        <f t="shared" si="2"/>
        <v>49033.533855539681</v>
      </c>
      <c r="BU62" s="73">
        <f t="shared" si="3"/>
        <v>1847.9385243292477</v>
      </c>
      <c r="BV62" s="24"/>
      <c r="BW62" s="24">
        <v>37051.930000000037</v>
      </c>
      <c r="BX62" s="73">
        <f t="shared" si="4"/>
        <v>36824.082916812826</v>
      </c>
      <c r="BY62" s="73">
        <f t="shared" si="5"/>
        <v>202.53304665134627</v>
      </c>
      <c r="BZ62" s="24"/>
      <c r="CA62" s="24">
        <v>0</v>
      </c>
      <c r="CB62" s="73">
        <f t="shared" si="6"/>
        <v>0</v>
      </c>
      <c r="CC62" s="73">
        <f t="shared" si="7"/>
        <v>0</v>
      </c>
      <c r="CD62" s="24"/>
      <c r="CE62" s="24">
        <v>0</v>
      </c>
      <c r="CF62" s="73"/>
      <c r="CG62" s="73"/>
      <c r="CH62" s="24"/>
      <c r="CI62" s="24">
        <v>114425.60999999978</v>
      </c>
      <c r="CJ62" s="73">
        <f t="shared" si="0"/>
        <v>118405.13487681662</v>
      </c>
      <c r="CK62" s="73">
        <f t="shared" si="1"/>
        <v>-2030.1864828181374</v>
      </c>
      <c r="CL62" s="24"/>
      <c r="CM62" s="24">
        <v>0</v>
      </c>
      <c r="CN62" s="73"/>
      <c r="CO62" s="73"/>
      <c r="CP62" s="24"/>
      <c r="CQ62" s="24">
        <v>0</v>
      </c>
      <c r="CR62" s="73">
        <f t="shared" si="9"/>
        <v>0</v>
      </c>
      <c r="CS62" s="73">
        <f t="shared" si="8"/>
        <v>0</v>
      </c>
      <c r="CT62" s="24"/>
      <c r="CU62" s="5">
        <v>0</v>
      </c>
      <c r="CV62" s="5">
        <v>0</v>
      </c>
      <c r="CW62" s="5">
        <v>0</v>
      </c>
      <c r="CX62" s="5">
        <v>0</v>
      </c>
      <c r="CY62" s="82"/>
      <c r="CZ62" s="82">
        <v>6</v>
      </c>
      <c r="DA62" s="82">
        <v>65398.05</v>
      </c>
    </row>
    <row r="63" spans="1:105" ht="45" customHeight="1" outlineLevel="1" x14ac:dyDescent="0.2">
      <c r="A63" s="21"/>
      <c r="B63" s="22" t="s">
        <v>130</v>
      </c>
      <c r="C63" s="22"/>
      <c r="D63" s="23"/>
      <c r="E63" s="23"/>
      <c r="F63" s="23"/>
      <c r="G63" s="22"/>
      <c r="H63" s="110"/>
      <c r="I63" s="120"/>
      <c r="J63" s="120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2"/>
      <c r="X63" s="121"/>
      <c r="Y63" s="121"/>
      <c r="Z63" s="103"/>
      <c r="AA63" s="24"/>
      <c r="AB63" s="24"/>
      <c r="AC63" s="24"/>
      <c r="AD63" s="25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73">
        <f t="shared" si="2"/>
        <v>0</v>
      </c>
      <c r="BU63" s="73">
        <f t="shared" si="3"/>
        <v>0</v>
      </c>
      <c r="BV63" s="24"/>
      <c r="BW63" s="24"/>
      <c r="BX63" s="73">
        <f t="shared" si="4"/>
        <v>0</v>
      </c>
      <c r="BY63" s="73">
        <f t="shared" si="5"/>
        <v>0</v>
      </c>
      <c r="BZ63" s="24"/>
      <c r="CA63" s="24"/>
      <c r="CB63" s="73">
        <f t="shared" si="6"/>
        <v>0</v>
      </c>
      <c r="CC63" s="73">
        <f t="shared" si="7"/>
        <v>0</v>
      </c>
      <c r="CD63" s="24"/>
      <c r="CE63" s="24"/>
      <c r="CF63" s="73"/>
      <c r="CG63" s="73"/>
      <c r="CH63" s="24"/>
      <c r="CI63" s="24"/>
      <c r="CJ63" s="73">
        <f t="shared" si="0"/>
        <v>0</v>
      </c>
      <c r="CK63" s="73">
        <f t="shared" si="1"/>
        <v>0</v>
      </c>
      <c r="CL63" s="24"/>
      <c r="CM63" s="24"/>
      <c r="CN63" s="73"/>
      <c r="CO63" s="73"/>
      <c r="CP63" s="24"/>
      <c r="CQ63" s="24"/>
      <c r="CR63" s="73">
        <f t="shared" si="9"/>
        <v>0</v>
      </c>
      <c r="CS63" s="73">
        <f t="shared" si="8"/>
        <v>0</v>
      </c>
      <c r="CT63" s="24"/>
      <c r="CU63" s="5"/>
      <c r="CV63" s="5"/>
      <c r="CW63" s="5"/>
      <c r="CX63" s="5"/>
      <c r="CY63" s="82"/>
      <c r="CZ63" s="82"/>
      <c r="DA63" s="82"/>
    </row>
    <row r="64" spans="1:105" outlineLevel="1" x14ac:dyDescent="0.2">
      <c r="A64" s="21">
        <v>1</v>
      </c>
      <c r="B64" s="22" t="s">
        <v>131</v>
      </c>
      <c r="C64" s="22"/>
      <c r="D64" s="23" t="s">
        <v>77</v>
      </c>
      <c r="E64" s="23" t="s">
        <v>78</v>
      </c>
      <c r="F64" s="55" t="s">
        <v>351</v>
      </c>
      <c r="G64" s="22" t="s">
        <v>79</v>
      </c>
      <c r="H64" s="110">
        <v>56700</v>
      </c>
      <c r="I64" s="120"/>
      <c r="J64" s="120">
        <v>73360.090000000011</v>
      </c>
      <c r="K64" s="121"/>
      <c r="L64" s="121">
        <v>162515.21999999988</v>
      </c>
      <c r="M64" s="121">
        <v>82601.939999999944</v>
      </c>
      <c r="N64" s="121">
        <v>40959.359999999964</v>
      </c>
      <c r="O64" s="121">
        <v>38953.919999999991</v>
      </c>
      <c r="P64" s="121">
        <v>156019.78999999986</v>
      </c>
      <c r="Q64" s="121">
        <v>156019.78999999986</v>
      </c>
      <c r="R64" s="121"/>
      <c r="S64" s="121"/>
      <c r="T64" s="121"/>
      <c r="U64" s="121"/>
      <c r="V64" s="121"/>
      <c r="W64" s="122">
        <v>31900</v>
      </c>
      <c r="X64" s="121"/>
      <c r="Y64" s="121">
        <v>79855.51999999999</v>
      </c>
      <c r="Z64" s="103">
        <v>711.1</v>
      </c>
      <c r="AA64" s="24">
        <v>228.54059907186033</v>
      </c>
      <c r="AB64" s="24">
        <v>0</v>
      </c>
      <c r="AC64" s="24">
        <v>69.720151877373169</v>
      </c>
      <c r="AD64" s="25">
        <v>46.440641260019525</v>
      </c>
      <c r="AE64" s="24">
        <v>54.77980593446771</v>
      </c>
      <c r="AF64" s="24">
        <v>57.599999999999945</v>
      </c>
      <c r="AG64" s="24">
        <v>0</v>
      </c>
      <c r="AH64" s="24">
        <v>0</v>
      </c>
      <c r="AI64" s="24">
        <v>0</v>
      </c>
      <c r="AJ64" s="24">
        <v>0</v>
      </c>
      <c r="AK64" s="24"/>
      <c r="AL64" s="24"/>
      <c r="AM64" s="24">
        <v>175060.55999999997</v>
      </c>
      <c r="AN64" s="24"/>
      <c r="AO64" s="24"/>
      <c r="AP64" s="24">
        <v>220623.86000000007</v>
      </c>
      <c r="AQ64" s="24">
        <v>1215.7339999999992</v>
      </c>
      <c r="AR64" s="24">
        <v>64922.309999999983</v>
      </c>
      <c r="AS64" s="24">
        <v>52806.700000000012</v>
      </c>
      <c r="AT64" s="24">
        <v>23131.080000000005</v>
      </c>
      <c r="AU64" s="24">
        <v>1215.7339999999992</v>
      </c>
      <c r="AV64" s="24">
        <v>36055.690000000039</v>
      </c>
      <c r="AW64" s="24">
        <v>33874.570000000029</v>
      </c>
      <c r="AX64" s="24">
        <v>6525.12</v>
      </c>
      <c r="AY64" s="24">
        <v>171.0057000000001</v>
      </c>
      <c r="AZ64" s="24">
        <v>339731.57000000088</v>
      </c>
      <c r="BA64" s="24">
        <v>314453.97000000073</v>
      </c>
      <c r="BB64" s="24">
        <v>169956.67000000007</v>
      </c>
      <c r="BC64" s="24">
        <v>0</v>
      </c>
      <c r="BD64" s="24">
        <v>0</v>
      </c>
      <c r="BE64" s="24">
        <v>0</v>
      </c>
      <c r="BF64" s="24">
        <v>0</v>
      </c>
      <c r="BG64" s="24">
        <v>29207.578000000009</v>
      </c>
      <c r="BH64" s="24">
        <v>106860.44999999997</v>
      </c>
      <c r="BI64" s="24">
        <v>102625.92999999995</v>
      </c>
      <c r="BJ64" s="24">
        <v>16100.489999999998</v>
      </c>
      <c r="BK64" s="24">
        <v>0</v>
      </c>
      <c r="BL64" s="24">
        <v>0</v>
      </c>
      <c r="BM64" s="24">
        <v>0</v>
      </c>
      <c r="BN64" s="24">
        <v>0</v>
      </c>
      <c r="BO64" s="24">
        <v>36.40100000000006</v>
      </c>
      <c r="BP64" s="24">
        <v>15367.840000000007</v>
      </c>
      <c r="BQ64" s="24">
        <v>13613.389999999998</v>
      </c>
      <c r="BR64" s="24">
        <v>4910.5000000000009</v>
      </c>
      <c r="BS64" s="24">
        <v>64922.309999999983</v>
      </c>
      <c r="BT64" s="73">
        <f t="shared" si="2"/>
        <v>56957.239184613951</v>
      </c>
      <c r="BU64" s="73">
        <f t="shared" si="3"/>
        <v>2146.5611032395996</v>
      </c>
      <c r="BV64" s="24"/>
      <c r="BW64" s="24">
        <v>36055.690000000039</v>
      </c>
      <c r="BX64" s="73">
        <f t="shared" si="4"/>
        <v>35833.969193585843</v>
      </c>
      <c r="BY64" s="73">
        <f t="shared" si="5"/>
        <v>197.08740529350237</v>
      </c>
      <c r="BZ64" s="24"/>
      <c r="CA64" s="24">
        <v>339731.57000000088</v>
      </c>
      <c r="CB64" s="73">
        <f t="shared" si="6"/>
        <v>329409.49992364377</v>
      </c>
      <c r="CC64" s="73">
        <f t="shared" si="7"/>
        <v>23759.879274161605</v>
      </c>
      <c r="CD64" s="24"/>
      <c r="CE64" s="24">
        <v>0</v>
      </c>
      <c r="CF64" s="73"/>
      <c r="CG64" s="73"/>
      <c r="CH64" s="24"/>
      <c r="CI64" s="24">
        <v>106860.44999999997</v>
      </c>
      <c r="CJ64" s="73">
        <f t="shared" si="0"/>
        <v>110576.87169198695</v>
      </c>
      <c r="CK64" s="73">
        <f t="shared" si="1"/>
        <v>-1895.9622862212732</v>
      </c>
      <c r="CL64" s="24"/>
      <c r="CM64" s="24">
        <v>0</v>
      </c>
      <c r="CN64" s="73"/>
      <c r="CO64" s="73"/>
      <c r="CP64" s="24"/>
      <c r="CQ64" s="24">
        <v>15367.840000000007</v>
      </c>
      <c r="CR64" s="73">
        <f t="shared" si="9"/>
        <v>16706.19672671306</v>
      </c>
      <c r="CS64" s="73">
        <f t="shared" si="8"/>
        <v>288.92458374550841</v>
      </c>
      <c r="CT64" s="24"/>
      <c r="CU64" s="5">
        <v>0</v>
      </c>
      <c r="CV64" s="5">
        <v>0</v>
      </c>
      <c r="CW64" s="5">
        <v>0</v>
      </c>
      <c r="CX64" s="5">
        <v>0</v>
      </c>
      <c r="CY64" s="82"/>
      <c r="CZ64" s="82">
        <v>5</v>
      </c>
      <c r="DA64" s="82">
        <v>75478.14</v>
      </c>
    </row>
    <row r="65" spans="1:105" outlineLevel="1" x14ac:dyDescent="0.2">
      <c r="A65" s="21">
        <v>2</v>
      </c>
      <c r="B65" s="22" t="s">
        <v>132</v>
      </c>
      <c r="C65" s="22"/>
      <c r="D65" s="23" t="s">
        <v>77</v>
      </c>
      <c r="E65" s="23" t="s">
        <v>78</v>
      </c>
      <c r="F65" s="55" t="s">
        <v>351</v>
      </c>
      <c r="G65" s="22" t="s">
        <v>79</v>
      </c>
      <c r="H65" s="110">
        <v>17000</v>
      </c>
      <c r="I65" s="120"/>
      <c r="J65" s="120">
        <v>2209.02</v>
      </c>
      <c r="K65" s="121"/>
      <c r="L65" s="121">
        <v>15119.579999999998</v>
      </c>
      <c r="M65" s="121">
        <v>1989.4199999999996</v>
      </c>
      <c r="N65" s="121">
        <v>7991.7599999999957</v>
      </c>
      <c r="O65" s="121">
        <v>5138.4000000000042</v>
      </c>
      <c r="P65" s="121">
        <v>16567.440000000002</v>
      </c>
      <c r="Q65" s="121">
        <v>16567.440000000002</v>
      </c>
      <c r="R65" s="121"/>
      <c r="S65" s="121"/>
      <c r="T65" s="121"/>
      <c r="U65" s="121"/>
      <c r="V65" s="121"/>
      <c r="W65" s="122">
        <v>23500</v>
      </c>
      <c r="X65" s="121"/>
      <c r="Y65" s="121">
        <v>761.15999999999985</v>
      </c>
      <c r="Z65" s="103">
        <v>93.8</v>
      </c>
      <c r="AA65" s="24">
        <v>161.18955223880596</v>
      </c>
      <c r="AB65" s="24">
        <v>0</v>
      </c>
      <c r="AC65" s="24">
        <v>17.488912579957351</v>
      </c>
      <c r="AD65" s="25">
        <v>3.7202558635394456</v>
      </c>
      <c r="AE65" s="24">
        <v>54.780383795309213</v>
      </c>
      <c r="AF65" s="24">
        <v>85.19999999999996</v>
      </c>
      <c r="AG65" s="24">
        <v>0</v>
      </c>
      <c r="AH65" s="24">
        <v>0</v>
      </c>
      <c r="AI65" s="24">
        <v>0</v>
      </c>
      <c r="AJ65" s="24">
        <v>0</v>
      </c>
      <c r="AK65" s="24"/>
      <c r="AL65" s="24"/>
      <c r="AM65" s="24">
        <v>170.19000000000003</v>
      </c>
      <c r="AN65" s="24"/>
      <c r="AO65" s="24">
        <v>-50.259999999999991</v>
      </c>
      <c r="AP65" s="24"/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12.816000000000006</v>
      </c>
      <c r="BP65" s="24">
        <v>5468.3999999999987</v>
      </c>
      <c r="BQ65" s="24">
        <v>5688.8499999999985</v>
      </c>
      <c r="BR65" s="24">
        <v>-50.259999999999991</v>
      </c>
      <c r="BS65" s="24">
        <v>0</v>
      </c>
      <c r="BT65" s="73">
        <f t="shared" si="2"/>
        <v>0</v>
      </c>
      <c r="BU65" s="73">
        <f t="shared" si="3"/>
        <v>0</v>
      </c>
      <c r="BV65" s="24"/>
      <c r="BW65" s="24">
        <v>0</v>
      </c>
      <c r="BX65" s="73">
        <f t="shared" si="4"/>
        <v>0</v>
      </c>
      <c r="BY65" s="73">
        <f t="shared" si="5"/>
        <v>0</v>
      </c>
      <c r="BZ65" s="24"/>
      <c r="CA65" s="24">
        <v>0</v>
      </c>
      <c r="CB65" s="73">
        <f t="shared" si="6"/>
        <v>0</v>
      </c>
      <c r="CC65" s="73">
        <f t="shared" si="7"/>
        <v>0</v>
      </c>
      <c r="CD65" s="24"/>
      <c r="CE65" s="24">
        <v>0</v>
      </c>
      <c r="CF65" s="73"/>
      <c r="CG65" s="73"/>
      <c r="CH65" s="24"/>
      <c r="CI65" s="24">
        <v>0</v>
      </c>
      <c r="CJ65" s="73">
        <f t="shared" si="0"/>
        <v>0</v>
      </c>
      <c r="CK65" s="73">
        <f t="shared" si="1"/>
        <v>0</v>
      </c>
      <c r="CL65" s="24"/>
      <c r="CM65" s="24">
        <v>0</v>
      </c>
      <c r="CN65" s="73"/>
      <c r="CO65" s="73"/>
      <c r="CP65" s="24"/>
      <c r="CQ65" s="24">
        <v>5468.3999999999987</v>
      </c>
      <c r="CR65" s="73">
        <f t="shared" si="9"/>
        <v>5944.632829360381</v>
      </c>
      <c r="CS65" s="73">
        <f t="shared" si="8"/>
        <v>102.809190735584</v>
      </c>
      <c r="CT65" s="24"/>
      <c r="CU65" s="5">
        <v>0</v>
      </c>
      <c r="CV65" s="5">
        <v>0</v>
      </c>
      <c r="CW65" s="5">
        <v>0</v>
      </c>
      <c r="CX65" s="5">
        <v>0</v>
      </c>
      <c r="CY65" s="82"/>
      <c r="CZ65" s="82">
        <v>1</v>
      </c>
      <c r="DA65" s="82">
        <v>4493.82</v>
      </c>
    </row>
    <row r="66" spans="1:105" outlineLevel="1" x14ac:dyDescent="0.2">
      <c r="A66" s="30">
        <v>3</v>
      </c>
      <c r="B66" s="22" t="s">
        <v>133</v>
      </c>
      <c r="C66" s="22"/>
      <c r="D66" s="27" t="s">
        <v>77</v>
      </c>
      <c r="E66" s="23" t="s">
        <v>78</v>
      </c>
      <c r="F66" s="55" t="s">
        <v>351</v>
      </c>
      <c r="G66" s="22" t="s">
        <v>79</v>
      </c>
      <c r="H66" s="110">
        <v>44000</v>
      </c>
      <c r="I66" s="120"/>
      <c r="J66" s="120">
        <v>1325.51</v>
      </c>
      <c r="K66" s="121"/>
      <c r="L66" s="121">
        <v>16299.54</v>
      </c>
      <c r="M66" s="121">
        <v>6972</v>
      </c>
      <c r="N66" s="121">
        <v>4780.8000000000011</v>
      </c>
      <c r="O66" s="121">
        <v>4546.7399999999989</v>
      </c>
      <c r="P66" s="121">
        <v>16233.97</v>
      </c>
      <c r="Q66" s="121">
        <v>16233.97</v>
      </c>
      <c r="R66" s="121"/>
      <c r="S66" s="121"/>
      <c r="T66" s="121"/>
      <c r="U66" s="121"/>
      <c r="V66" s="121"/>
      <c r="W66" s="122">
        <v>48400</v>
      </c>
      <c r="X66" s="121"/>
      <c r="Y66" s="121">
        <v>1391.08</v>
      </c>
      <c r="Z66" s="103">
        <v>83</v>
      </c>
      <c r="AA66" s="24">
        <v>196.38</v>
      </c>
      <c r="AB66" s="24">
        <v>0</v>
      </c>
      <c r="AC66" s="24">
        <v>69.72</v>
      </c>
      <c r="AD66" s="25">
        <v>14.280000000000003</v>
      </c>
      <c r="AE66" s="24">
        <v>54.779999999999987</v>
      </c>
      <c r="AF66" s="24">
        <v>57.600000000000016</v>
      </c>
      <c r="AG66" s="24">
        <v>0</v>
      </c>
      <c r="AH66" s="24">
        <v>0</v>
      </c>
      <c r="AI66" s="24">
        <v>0</v>
      </c>
      <c r="AJ66" s="24">
        <v>0</v>
      </c>
      <c r="AK66" s="24"/>
      <c r="AL66" s="24"/>
      <c r="AM66" s="24">
        <v>3650.42</v>
      </c>
      <c r="AN66" s="24"/>
      <c r="AO66" s="24"/>
      <c r="AP66" s="24">
        <v>3799.0900000000006</v>
      </c>
      <c r="AQ66" s="24">
        <v>109.44000000000004</v>
      </c>
      <c r="AR66" s="24">
        <v>7293.6000000000067</v>
      </c>
      <c r="AS66" s="24">
        <v>7277.4600000000073</v>
      </c>
      <c r="AT66" s="24">
        <v>610.79999999999995</v>
      </c>
      <c r="AU66" s="24">
        <v>109.44000000000004</v>
      </c>
      <c r="AV66" s="24">
        <v>3223.5600000000009</v>
      </c>
      <c r="AW66" s="24">
        <v>3199.8600000000006</v>
      </c>
      <c r="AX66" s="24">
        <v>278.34000000000003</v>
      </c>
      <c r="AY66" s="24">
        <v>9.8114000000000008</v>
      </c>
      <c r="AZ66" s="24">
        <v>19492.09</v>
      </c>
      <c r="BA66" s="24">
        <v>19426.719999999998</v>
      </c>
      <c r="BB66" s="24">
        <v>2718.59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4.2719999999999994</v>
      </c>
      <c r="BP66" s="24">
        <v>2050.5600000000009</v>
      </c>
      <c r="BQ66" s="24">
        <v>2007.1000000000008</v>
      </c>
      <c r="BR66" s="24">
        <v>191.36</v>
      </c>
      <c r="BS66" s="24">
        <v>7293.6000000000067</v>
      </c>
      <c r="BT66" s="73">
        <f t="shared" si="2"/>
        <v>6398.7760096167376</v>
      </c>
      <c r="BU66" s="73">
        <f t="shared" si="3"/>
        <v>241.15220272643353</v>
      </c>
      <c r="BV66" s="24"/>
      <c r="BW66" s="24">
        <v>3223.5600000000009</v>
      </c>
      <c r="BX66" s="73">
        <f t="shared" si="4"/>
        <v>3203.7370449345303</v>
      </c>
      <c r="BY66" s="73">
        <f t="shared" si="5"/>
        <v>17.620605130783019</v>
      </c>
      <c r="BZ66" s="24"/>
      <c r="CA66" s="24">
        <v>19492.09</v>
      </c>
      <c r="CB66" s="73">
        <f t="shared" si="6"/>
        <v>18899.861497613074</v>
      </c>
      <c r="CC66" s="73">
        <f t="shared" si="7"/>
        <v>1363.2224558968467</v>
      </c>
      <c r="CD66" s="24"/>
      <c r="CE66" s="24">
        <v>0</v>
      </c>
      <c r="CF66" s="73"/>
      <c r="CG66" s="73"/>
      <c r="CH66" s="24"/>
      <c r="CI66" s="24">
        <v>0</v>
      </c>
      <c r="CJ66" s="73">
        <f t="shared" si="0"/>
        <v>0</v>
      </c>
      <c r="CK66" s="73">
        <f t="shared" si="1"/>
        <v>0</v>
      </c>
      <c r="CL66" s="24"/>
      <c r="CM66" s="24">
        <v>0</v>
      </c>
      <c r="CN66" s="73"/>
      <c r="CO66" s="73"/>
      <c r="CP66" s="24"/>
      <c r="CQ66" s="24">
        <v>2050.5600000000009</v>
      </c>
      <c r="CR66" s="73">
        <f t="shared" si="9"/>
        <v>2229.1394730768102</v>
      </c>
      <c r="CS66" s="73">
        <f t="shared" si="8"/>
        <v>38.55175447201362</v>
      </c>
      <c r="CT66" s="24"/>
      <c r="CU66" s="5">
        <v>0</v>
      </c>
      <c r="CV66" s="5">
        <v>0</v>
      </c>
      <c r="CW66" s="5">
        <v>0</v>
      </c>
      <c r="CX66" s="5">
        <v>0</v>
      </c>
      <c r="CY66" s="82"/>
      <c r="CZ66" s="82"/>
      <c r="DA66" s="82"/>
    </row>
    <row r="67" spans="1:105" outlineLevel="1" x14ac:dyDescent="0.2">
      <c r="A67" s="21">
        <v>4</v>
      </c>
      <c r="B67" s="22" t="s">
        <v>134</v>
      </c>
      <c r="C67" s="22"/>
      <c r="D67" s="23" t="s">
        <v>77</v>
      </c>
      <c r="E67" s="23" t="s">
        <v>78</v>
      </c>
      <c r="F67" s="55" t="s">
        <v>351</v>
      </c>
      <c r="G67" s="22" t="s">
        <v>79</v>
      </c>
      <c r="H67" s="110">
        <v>0</v>
      </c>
      <c r="I67" s="120"/>
      <c r="J67" s="120">
        <v>2674.64</v>
      </c>
      <c r="K67" s="121"/>
      <c r="L67" s="121">
        <v>13141.02000000001</v>
      </c>
      <c r="M67" s="121">
        <v>6249.6600000000044</v>
      </c>
      <c r="N67" s="121">
        <v>0</v>
      </c>
      <c r="O67" s="121">
        <v>6891.3600000000051</v>
      </c>
      <c r="P67" s="121">
        <v>12224.470000000012</v>
      </c>
      <c r="Q67" s="121">
        <v>12224.470000000012</v>
      </c>
      <c r="R67" s="121"/>
      <c r="S67" s="121"/>
      <c r="T67" s="121"/>
      <c r="U67" s="121"/>
      <c r="V67" s="121"/>
      <c r="W67" s="122">
        <v>-100</v>
      </c>
      <c r="X67" s="121"/>
      <c r="Y67" s="121">
        <v>3591.19</v>
      </c>
      <c r="Z67" s="103">
        <v>125.8</v>
      </c>
      <c r="AA67" s="24">
        <v>104.45961844197146</v>
      </c>
      <c r="AB67" s="24">
        <v>0</v>
      </c>
      <c r="AC67" s="24">
        <v>39.479809220985715</v>
      </c>
      <c r="AD67" s="25">
        <v>10.199523052464238</v>
      </c>
      <c r="AE67" s="24">
        <v>54.780286168521506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/>
      <c r="AL67" s="24"/>
      <c r="AM67" s="24">
        <v>1662.02</v>
      </c>
      <c r="AN67" s="24"/>
      <c r="AO67" s="24"/>
      <c r="AP67" s="24">
        <v>3512.0700000000006</v>
      </c>
      <c r="AQ67" s="24">
        <v>82.19999999999996</v>
      </c>
      <c r="AR67" s="24">
        <v>4747.8600000000033</v>
      </c>
      <c r="AS67" s="24">
        <v>4332.7400000000025</v>
      </c>
      <c r="AT67" s="24">
        <v>1485.58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10.679999999999998</v>
      </c>
      <c r="BP67" s="24">
        <v>5126.3999999999978</v>
      </c>
      <c r="BQ67" s="24">
        <v>3691.4700000000003</v>
      </c>
      <c r="BR67" s="24">
        <v>2026.4900000000005</v>
      </c>
      <c r="BS67" s="24">
        <v>4747.8600000000033</v>
      </c>
      <c r="BT67" s="73">
        <f t="shared" si="2"/>
        <v>4165.3631492018922</v>
      </c>
      <c r="BU67" s="73">
        <f t="shared" si="3"/>
        <v>156.98103779158774</v>
      </c>
      <c r="BV67" s="24"/>
      <c r="BW67" s="24">
        <v>0</v>
      </c>
      <c r="BX67" s="73">
        <f t="shared" si="4"/>
        <v>0</v>
      </c>
      <c r="BY67" s="73">
        <f t="shared" si="5"/>
        <v>0</v>
      </c>
      <c r="BZ67" s="24"/>
      <c r="CA67" s="24">
        <v>0</v>
      </c>
      <c r="CB67" s="73">
        <f t="shared" si="6"/>
        <v>0</v>
      </c>
      <c r="CC67" s="73">
        <f t="shared" si="7"/>
        <v>0</v>
      </c>
      <c r="CD67" s="24"/>
      <c r="CE67" s="24">
        <v>0</v>
      </c>
      <c r="CF67" s="73"/>
      <c r="CG67" s="73"/>
      <c r="CH67" s="24"/>
      <c r="CI67" s="24">
        <v>0</v>
      </c>
      <c r="CJ67" s="73">
        <f t="shared" si="0"/>
        <v>0</v>
      </c>
      <c r="CK67" s="73">
        <f t="shared" si="1"/>
        <v>0</v>
      </c>
      <c r="CL67" s="24"/>
      <c r="CM67" s="24">
        <v>0</v>
      </c>
      <c r="CN67" s="73"/>
      <c r="CO67" s="73"/>
      <c r="CP67" s="24"/>
      <c r="CQ67" s="24">
        <v>5126.3999999999978</v>
      </c>
      <c r="CR67" s="73">
        <f t="shared" si="9"/>
        <v>5572.8486826920216</v>
      </c>
      <c r="CS67" s="73">
        <f t="shared" si="8"/>
        <v>96.379386180033961</v>
      </c>
      <c r="CT67" s="24"/>
      <c r="CU67" s="5">
        <v>0</v>
      </c>
      <c r="CV67" s="5">
        <v>0</v>
      </c>
      <c r="CW67" s="5">
        <v>0</v>
      </c>
      <c r="CX67" s="5">
        <v>0</v>
      </c>
      <c r="CY67" s="82"/>
      <c r="CZ67" s="82">
        <v>1</v>
      </c>
      <c r="DA67" s="82"/>
    </row>
    <row r="68" spans="1:105" outlineLevel="1" x14ac:dyDescent="0.2">
      <c r="A68" s="21">
        <v>5</v>
      </c>
      <c r="B68" s="22" t="s">
        <v>135</v>
      </c>
      <c r="C68" s="22"/>
      <c r="D68" s="23" t="s">
        <v>77</v>
      </c>
      <c r="E68" s="23" t="s">
        <v>78</v>
      </c>
      <c r="F68" s="55" t="s">
        <v>351</v>
      </c>
      <c r="G68" s="22" t="s">
        <v>79</v>
      </c>
      <c r="H68" s="110">
        <v>21700</v>
      </c>
      <c r="I68" s="120"/>
      <c r="J68" s="120">
        <v>18465.630000000005</v>
      </c>
      <c r="K68" s="121"/>
      <c r="L68" s="121">
        <v>77031.239999999947</v>
      </c>
      <c r="M68" s="121">
        <v>28089.719999999979</v>
      </c>
      <c r="N68" s="121">
        <v>25084.799999999974</v>
      </c>
      <c r="O68" s="121">
        <v>23856.719999999994</v>
      </c>
      <c r="P68" s="121">
        <v>82121.569999999934</v>
      </c>
      <c r="Q68" s="121">
        <v>82121.569999999934</v>
      </c>
      <c r="R68" s="121"/>
      <c r="S68" s="121"/>
      <c r="T68" s="121"/>
      <c r="U68" s="121"/>
      <c r="V68" s="121"/>
      <c r="W68" s="122">
        <v>40800</v>
      </c>
      <c r="X68" s="121"/>
      <c r="Y68" s="121">
        <v>13375.3</v>
      </c>
      <c r="Z68" s="103">
        <v>435.5</v>
      </c>
      <c r="AA68" s="24">
        <v>176.87999999999988</v>
      </c>
      <c r="AB68" s="24">
        <v>0</v>
      </c>
      <c r="AC68" s="24">
        <v>54.300068886337499</v>
      </c>
      <c r="AD68" s="25">
        <v>10.199862227324905</v>
      </c>
      <c r="AE68" s="24">
        <v>54.780068886337531</v>
      </c>
      <c r="AF68" s="24">
        <v>57.599999999999937</v>
      </c>
      <c r="AG68" s="24">
        <v>0</v>
      </c>
      <c r="AH68" s="24">
        <v>0</v>
      </c>
      <c r="AI68" s="24">
        <v>0</v>
      </c>
      <c r="AJ68" s="24">
        <v>0</v>
      </c>
      <c r="AK68" s="24"/>
      <c r="AL68" s="24"/>
      <c r="AM68" s="24">
        <v>25307.3</v>
      </c>
      <c r="AN68" s="24"/>
      <c r="AO68" s="24"/>
      <c r="AP68" s="24">
        <v>25256.979999999992</v>
      </c>
      <c r="AQ68" s="24">
        <v>1152.4309999999994</v>
      </c>
      <c r="AR68" s="24">
        <v>69882.070000000036</v>
      </c>
      <c r="AS68" s="24">
        <v>71337.410000000076</v>
      </c>
      <c r="AT68" s="24">
        <v>9537.5799999999981</v>
      </c>
      <c r="AU68" s="24">
        <v>1152.4309999999994</v>
      </c>
      <c r="AV68" s="24">
        <v>33947.61</v>
      </c>
      <c r="AW68" s="24">
        <v>34025.03</v>
      </c>
      <c r="AX68" s="24">
        <v>4854.2099999999991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14203.008000000003</v>
      </c>
      <c r="BH68" s="24">
        <v>51896.349999999984</v>
      </c>
      <c r="BI68" s="24">
        <v>49786.500000000015</v>
      </c>
      <c r="BJ68" s="24">
        <v>10106.499999999998</v>
      </c>
      <c r="BK68" s="24">
        <v>0</v>
      </c>
      <c r="BL68" s="24">
        <v>0</v>
      </c>
      <c r="BM68" s="24">
        <v>0</v>
      </c>
      <c r="BN68" s="24">
        <v>0</v>
      </c>
      <c r="BO68" s="24">
        <v>26.314000000000032</v>
      </c>
      <c r="BP68" s="24">
        <v>11109.369999999999</v>
      </c>
      <c r="BQ68" s="24">
        <v>11736.78</v>
      </c>
      <c r="BR68" s="24">
        <v>758.68999999999994</v>
      </c>
      <c r="BS68" s="24">
        <v>69882.070000000036</v>
      </c>
      <c r="BT68" s="73">
        <f t="shared" si="2"/>
        <v>61308.505130300175</v>
      </c>
      <c r="BU68" s="73">
        <f t="shared" si="3"/>
        <v>2310.5483042095552</v>
      </c>
      <c r="BV68" s="24"/>
      <c r="BW68" s="24">
        <v>33947.61</v>
      </c>
      <c r="BX68" s="73">
        <f t="shared" si="4"/>
        <v>33738.852617599761</v>
      </c>
      <c r="BY68" s="73">
        <f t="shared" si="5"/>
        <v>185.56423052272046</v>
      </c>
      <c r="BZ68" s="24"/>
      <c r="CA68" s="24">
        <v>0</v>
      </c>
      <c r="CB68" s="73">
        <f t="shared" si="6"/>
        <v>0</v>
      </c>
      <c r="CC68" s="73">
        <f t="shared" si="7"/>
        <v>0</v>
      </c>
      <c r="CD68" s="24"/>
      <c r="CE68" s="24">
        <v>0</v>
      </c>
      <c r="CF68" s="73"/>
      <c r="CG68" s="73"/>
      <c r="CH68" s="24"/>
      <c r="CI68" s="24">
        <v>51896.349999999984</v>
      </c>
      <c r="CJ68" s="73">
        <f t="shared" si="0"/>
        <v>53701.215325524521</v>
      </c>
      <c r="CK68" s="73">
        <f t="shared" si="1"/>
        <v>-920.76649866755542</v>
      </c>
      <c r="CL68" s="24"/>
      <c r="CM68" s="24">
        <v>0</v>
      </c>
      <c r="CN68" s="73"/>
      <c r="CO68" s="73"/>
      <c r="CP68" s="24"/>
      <c r="CQ68" s="24">
        <v>11109.369999999999</v>
      </c>
      <c r="CR68" s="73">
        <f t="shared" si="9"/>
        <v>12076.864460447543</v>
      </c>
      <c r="CS68" s="73">
        <f t="shared" si="8"/>
        <v>208.86280068798459</v>
      </c>
      <c r="CT68" s="24"/>
      <c r="CU68" s="5">
        <v>0</v>
      </c>
      <c r="CV68" s="5">
        <v>0</v>
      </c>
      <c r="CW68" s="5">
        <v>0</v>
      </c>
      <c r="CX68" s="5">
        <v>0</v>
      </c>
      <c r="CY68" s="82"/>
      <c r="CZ68" s="82">
        <v>1</v>
      </c>
      <c r="DA68" s="82">
        <v>38448.32</v>
      </c>
    </row>
    <row r="69" spans="1:105" outlineLevel="1" x14ac:dyDescent="0.2">
      <c r="A69" s="21">
        <v>6</v>
      </c>
      <c r="B69" s="22" t="s">
        <v>136</v>
      </c>
      <c r="C69" s="22"/>
      <c r="D69" s="23" t="s">
        <v>77</v>
      </c>
      <c r="E69" s="23" t="s">
        <v>78</v>
      </c>
      <c r="F69" s="55" t="s">
        <v>351</v>
      </c>
      <c r="G69" s="22" t="s">
        <v>79</v>
      </c>
      <c r="H69" s="110">
        <v>5400</v>
      </c>
      <c r="I69" s="120"/>
      <c r="J69" s="120">
        <v>1875.0300000000002</v>
      </c>
      <c r="K69" s="121"/>
      <c r="L69" s="121">
        <v>56083.740000000005</v>
      </c>
      <c r="M69" s="121">
        <v>23955.120000000017</v>
      </c>
      <c r="N69" s="121">
        <v>12993.95999999999</v>
      </c>
      <c r="O69" s="121">
        <v>19134.659999999993</v>
      </c>
      <c r="P69" s="121">
        <v>54825.570000000007</v>
      </c>
      <c r="Q69" s="121">
        <v>54825.570000000007</v>
      </c>
      <c r="R69" s="121"/>
      <c r="S69" s="121"/>
      <c r="T69" s="121"/>
      <c r="U69" s="121"/>
      <c r="V69" s="121"/>
      <c r="W69" s="122">
        <v>14700</v>
      </c>
      <c r="X69" s="121"/>
      <c r="Y69" s="121">
        <v>3133.2</v>
      </c>
      <c r="Z69" s="103">
        <v>349.3</v>
      </c>
      <c r="AA69" s="24">
        <v>160.56037789865445</v>
      </c>
      <c r="AB69" s="24">
        <v>0</v>
      </c>
      <c r="AC69" s="24">
        <v>54.300085886057893</v>
      </c>
      <c r="AD69" s="25">
        <v>14.280274835385043</v>
      </c>
      <c r="AE69" s="24">
        <v>54.780017177211541</v>
      </c>
      <c r="AF69" s="24">
        <v>37.199999999999967</v>
      </c>
      <c r="AG69" s="24">
        <v>0</v>
      </c>
      <c r="AH69" s="24">
        <v>0</v>
      </c>
      <c r="AI69" s="24">
        <v>0</v>
      </c>
      <c r="AJ69" s="24">
        <v>0</v>
      </c>
      <c r="AK69" s="24"/>
      <c r="AL69" s="24"/>
      <c r="AM69" s="24">
        <v>2152.16</v>
      </c>
      <c r="AN69" s="24"/>
      <c r="AO69" s="24"/>
      <c r="AP69" s="24">
        <v>1502.5400000000002</v>
      </c>
      <c r="AQ69" s="24">
        <v>384.04500000000007</v>
      </c>
      <c r="AR69" s="24">
        <v>17100.690000000017</v>
      </c>
      <c r="AS69" s="24">
        <v>17456.230000000018</v>
      </c>
      <c r="AT69" s="24">
        <v>892.49000000000012</v>
      </c>
      <c r="AU69" s="24">
        <v>384.04500000000007</v>
      </c>
      <c r="AV69" s="24">
        <v>11493.77</v>
      </c>
      <c r="AW69" s="24">
        <v>11418.11</v>
      </c>
      <c r="AX69" s="24">
        <v>610.05000000000007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v>13.19000000000001</v>
      </c>
      <c r="BP69" s="24">
        <v>5569.659999999998</v>
      </c>
      <c r="BQ69" s="24">
        <v>5939.3999999999978</v>
      </c>
      <c r="BR69" s="24">
        <v>0</v>
      </c>
      <c r="BS69" s="24">
        <v>17100.690000000017</v>
      </c>
      <c r="BT69" s="73">
        <f t="shared" si="2"/>
        <v>15002.671509253711</v>
      </c>
      <c r="BU69" s="73">
        <f t="shared" si="3"/>
        <v>565.40927136693745</v>
      </c>
      <c r="BV69" s="24"/>
      <c r="BW69" s="24">
        <v>11493.77</v>
      </c>
      <c r="BX69" s="73">
        <f t="shared" si="4"/>
        <v>11423.090227871406</v>
      </c>
      <c r="BY69" s="73">
        <f t="shared" si="5"/>
        <v>62.82717946433133</v>
      </c>
      <c r="BZ69" s="24"/>
      <c r="CA69" s="24">
        <v>0</v>
      </c>
      <c r="CB69" s="73">
        <f t="shared" si="6"/>
        <v>0</v>
      </c>
      <c r="CC69" s="73">
        <f t="shared" si="7"/>
        <v>0</v>
      </c>
      <c r="CD69" s="24"/>
      <c r="CE69" s="24">
        <v>0</v>
      </c>
      <c r="CF69" s="73"/>
      <c r="CG69" s="73"/>
      <c r="CH69" s="24"/>
      <c r="CI69" s="24">
        <v>0</v>
      </c>
      <c r="CJ69" s="73">
        <f t="shared" si="0"/>
        <v>0</v>
      </c>
      <c r="CK69" s="73">
        <f t="shared" si="1"/>
        <v>0</v>
      </c>
      <c r="CL69" s="24"/>
      <c r="CM69" s="24">
        <v>0</v>
      </c>
      <c r="CN69" s="73"/>
      <c r="CO69" s="73"/>
      <c r="CP69" s="24"/>
      <c r="CQ69" s="24">
        <v>5569.659999999998</v>
      </c>
      <c r="CR69" s="73">
        <f t="shared" si="9"/>
        <v>6054.711375242362</v>
      </c>
      <c r="CS69" s="73">
        <f t="shared" si="8"/>
        <v>104.71293930077402</v>
      </c>
      <c r="CT69" s="24"/>
      <c r="CU69" s="5">
        <v>0</v>
      </c>
      <c r="CV69" s="5">
        <v>0</v>
      </c>
      <c r="CW69" s="5">
        <v>0</v>
      </c>
      <c r="CX69" s="5">
        <v>0</v>
      </c>
      <c r="CY69" s="82"/>
      <c r="CZ69" s="82"/>
      <c r="DA69" s="82"/>
    </row>
    <row r="70" spans="1:105" outlineLevel="1" x14ac:dyDescent="0.2">
      <c r="A70" s="21">
        <v>7</v>
      </c>
      <c r="B70" s="22" t="s">
        <v>137</v>
      </c>
      <c r="C70" s="22"/>
      <c r="D70" s="23" t="s">
        <v>77</v>
      </c>
      <c r="E70" s="23" t="s">
        <v>78</v>
      </c>
      <c r="F70" s="55" t="s">
        <v>351</v>
      </c>
      <c r="G70" s="22" t="s">
        <v>79</v>
      </c>
      <c r="H70" s="110">
        <v>14700</v>
      </c>
      <c r="I70" s="120"/>
      <c r="J70" s="120">
        <v>679.04</v>
      </c>
      <c r="K70" s="121"/>
      <c r="L70" s="121">
        <v>16684.440000000002</v>
      </c>
      <c r="M70" s="121">
        <v>6323.0399999999972</v>
      </c>
      <c r="N70" s="121">
        <v>5310.72</v>
      </c>
      <c r="O70" s="121">
        <v>5050.6800000000021</v>
      </c>
      <c r="P70" s="121">
        <v>15940.819999999998</v>
      </c>
      <c r="Q70" s="121">
        <v>15940.819999999998</v>
      </c>
      <c r="R70" s="121"/>
      <c r="S70" s="121"/>
      <c r="T70" s="121"/>
      <c r="U70" s="121"/>
      <c r="V70" s="121"/>
      <c r="W70" s="122">
        <v>19700</v>
      </c>
      <c r="X70" s="121"/>
      <c r="Y70" s="121">
        <v>1422.66</v>
      </c>
      <c r="Z70" s="103">
        <v>92.2</v>
      </c>
      <c r="AA70" s="24">
        <v>180.95921908893709</v>
      </c>
      <c r="AB70" s="24">
        <v>0</v>
      </c>
      <c r="AC70" s="24">
        <v>54.299349240780877</v>
      </c>
      <c r="AD70" s="25">
        <v>14.280260303687633</v>
      </c>
      <c r="AE70" s="24">
        <v>54.77960954446857</v>
      </c>
      <c r="AF70" s="24">
        <v>57.6</v>
      </c>
      <c r="AG70" s="24">
        <v>0</v>
      </c>
      <c r="AH70" s="24">
        <v>0</v>
      </c>
      <c r="AI70" s="24">
        <v>0</v>
      </c>
      <c r="AJ70" s="24">
        <v>0</v>
      </c>
      <c r="AK70" s="24"/>
      <c r="AL70" s="24"/>
      <c r="AM70" s="24">
        <v>668.08999999999992</v>
      </c>
      <c r="AN70" s="24"/>
      <c r="AO70" s="24"/>
      <c r="AP70" s="24">
        <v>1435.4</v>
      </c>
      <c r="AQ70" s="24">
        <v>153.11999999999995</v>
      </c>
      <c r="AR70" s="24">
        <v>10204.680000000011</v>
      </c>
      <c r="AS70" s="24">
        <v>9766.0900000000092</v>
      </c>
      <c r="AT70" s="24">
        <v>854.60000000000014</v>
      </c>
      <c r="AU70" s="24">
        <v>153.11999999999995</v>
      </c>
      <c r="AV70" s="24">
        <v>4510.2000000000007</v>
      </c>
      <c r="AW70" s="24">
        <v>4298.8900000000003</v>
      </c>
      <c r="AX70" s="24">
        <v>389.44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0</v>
      </c>
      <c r="BH70" s="24">
        <v>0</v>
      </c>
      <c r="BI70" s="24">
        <v>0</v>
      </c>
      <c r="BJ70" s="24">
        <v>0</v>
      </c>
      <c r="BK70" s="24">
        <v>0</v>
      </c>
      <c r="BL70" s="24">
        <v>0</v>
      </c>
      <c r="BM70" s="24">
        <v>0</v>
      </c>
      <c r="BN70" s="24">
        <v>0</v>
      </c>
      <c r="BO70" s="24">
        <v>4.2719999999999994</v>
      </c>
      <c r="BP70" s="24">
        <v>2050.5600000000009</v>
      </c>
      <c r="BQ70" s="24">
        <v>1933.1500000000008</v>
      </c>
      <c r="BR70" s="24">
        <v>191.36</v>
      </c>
      <c r="BS70" s="24">
        <v>10204.680000000011</v>
      </c>
      <c r="BT70" s="73">
        <f t="shared" si="2"/>
        <v>8952.7066976274746</v>
      </c>
      <c r="BU70" s="73">
        <f t="shared" si="3"/>
        <v>337.40279973104941</v>
      </c>
      <c r="BV70" s="24"/>
      <c r="BW70" s="24">
        <v>4510.2000000000007</v>
      </c>
      <c r="BX70" s="73">
        <f t="shared" si="4"/>
        <v>4482.4649828337979</v>
      </c>
      <c r="BY70" s="73">
        <f t="shared" si="5"/>
        <v>24.653629298309188</v>
      </c>
      <c r="BZ70" s="24"/>
      <c r="CA70" s="24">
        <v>0</v>
      </c>
      <c r="CB70" s="73">
        <f t="shared" si="6"/>
        <v>0</v>
      </c>
      <c r="CC70" s="73">
        <f t="shared" si="7"/>
        <v>0</v>
      </c>
      <c r="CD70" s="24"/>
      <c r="CE70" s="24">
        <v>0</v>
      </c>
      <c r="CF70" s="73"/>
      <c r="CG70" s="73"/>
      <c r="CH70" s="24"/>
      <c r="CI70" s="24">
        <v>0</v>
      </c>
      <c r="CJ70" s="73">
        <f t="shared" si="0"/>
        <v>0</v>
      </c>
      <c r="CK70" s="73">
        <f t="shared" si="1"/>
        <v>0</v>
      </c>
      <c r="CL70" s="24"/>
      <c r="CM70" s="24">
        <v>0</v>
      </c>
      <c r="CN70" s="73"/>
      <c r="CO70" s="73"/>
      <c r="CP70" s="24"/>
      <c r="CQ70" s="24">
        <v>2050.5600000000009</v>
      </c>
      <c r="CR70" s="73">
        <f t="shared" si="9"/>
        <v>2229.1394730768102</v>
      </c>
      <c r="CS70" s="73">
        <f t="shared" si="8"/>
        <v>38.55175447201362</v>
      </c>
      <c r="CT70" s="24"/>
      <c r="CU70" s="5">
        <v>0</v>
      </c>
      <c r="CV70" s="5">
        <v>0</v>
      </c>
      <c r="CW70" s="5">
        <v>0</v>
      </c>
      <c r="CX70" s="5">
        <v>0</v>
      </c>
      <c r="CY70" s="82"/>
      <c r="CZ70" s="82"/>
      <c r="DA70" s="82"/>
    </row>
    <row r="71" spans="1:105" outlineLevel="1" x14ac:dyDescent="0.2">
      <c r="A71" s="21">
        <v>8</v>
      </c>
      <c r="B71" s="22" t="s">
        <v>138</v>
      </c>
      <c r="C71" s="22"/>
      <c r="D71" s="23" t="s">
        <v>77</v>
      </c>
      <c r="E71" s="23" t="s">
        <v>78</v>
      </c>
      <c r="F71" s="55" t="s">
        <v>351</v>
      </c>
      <c r="G71" s="22" t="s">
        <v>79</v>
      </c>
      <c r="H71" s="110">
        <v>35200</v>
      </c>
      <c r="I71" s="120"/>
      <c r="J71" s="120">
        <v>8151.0400000000009</v>
      </c>
      <c r="K71" s="121"/>
      <c r="L71" s="121">
        <v>61853.660000000018</v>
      </c>
      <c r="M71" s="121">
        <v>23161.160000000029</v>
      </c>
      <c r="N71" s="121">
        <v>19831.68</v>
      </c>
      <c r="O71" s="121">
        <v>18860.819999999996</v>
      </c>
      <c r="P71" s="121">
        <v>60667.000000000029</v>
      </c>
      <c r="Q71" s="121">
        <v>60667.000000000029</v>
      </c>
      <c r="R71" s="121"/>
      <c r="S71" s="121"/>
      <c r="T71" s="121"/>
      <c r="U71" s="121"/>
      <c r="V71" s="121"/>
      <c r="W71" s="122">
        <v>45600</v>
      </c>
      <c r="X71" s="121"/>
      <c r="Y71" s="121">
        <v>9337.7000000000007</v>
      </c>
      <c r="Z71" s="103">
        <v>344.3</v>
      </c>
      <c r="AA71" s="24">
        <v>179.65047923322692</v>
      </c>
      <c r="AB71" s="24">
        <v>0</v>
      </c>
      <c r="AC71" s="24">
        <v>54.300261399941988</v>
      </c>
      <c r="AD71" s="25">
        <v>12.970026139994197</v>
      </c>
      <c r="AE71" s="24">
        <v>54.780191693290725</v>
      </c>
      <c r="AF71" s="24">
        <v>57.6</v>
      </c>
      <c r="AG71" s="24">
        <v>6</v>
      </c>
      <c r="AH71" s="24">
        <v>6</v>
      </c>
      <c r="AI71" s="24">
        <v>0</v>
      </c>
      <c r="AJ71" s="24">
        <v>-10119.1</v>
      </c>
      <c r="AK71" s="24"/>
      <c r="AL71" s="24"/>
      <c r="AM71" s="24">
        <v>16437.09</v>
      </c>
      <c r="AN71" s="24"/>
      <c r="AO71" s="24"/>
      <c r="AP71" s="24">
        <v>19455.95</v>
      </c>
      <c r="AQ71" s="24">
        <v>623.44300000000044</v>
      </c>
      <c r="AR71" s="24">
        <v>32817.80999999999</v>
      </c>
      <c r="AS71" s="24">
        <v>31720.099999999988</v>
      </c>
      <c r="AT71" s="24">
        <v>5132.4500000000007</v>
      </c>
      <c r="AU71" s="24">
        <v>623.44300000000044</v>
      </c>
      <c r="AV71" s="24">
        <v>18411.410000000003</v>
      </c>
      <c r="AW71" s="24">
        <v>17543.829999999991</v>
      </c>
      <c r="AX71" s="24">
        <v>3191.84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15809.994000000001</v>
      </c>
      <c r="BH71" s="24">
        <v>57825.39999999998</v>
      </c>
      <c r="BI71" s="24">
        <v>55721.999999999985</v>
      </c>
      <c r="BJ71" s="24">
        <v>9552.7199999999993</v>
      </c>
      <c r="BK71" s="24">
        <v>0</v>
      </c>
      <c r="BL71" s="24">
        <v>0</v>
      </c>
      <c r="BM71" s="24">
        <v>0</v>
      </c>
      <c r="BN71" s="24">
        <v>0</v>
      </c>
      <c r="BO71" s="24">
        <v>29.738000000000032</v>
      </c>
      <c r="BP71" s="24">
        <v>13348.820000000003</v>
      </c>
      <c r="BQ71" s="24">
        <v>14398.650000000001</v>
      </c>
      <c r="BR71" s="24">
        <v>1578.94</v>
      </c>
      <c r="BS71" s="24">
        <v>32817.80999999999</v>
      </c>
      <c r="BT71" s="73">
        <f t="shared" si="2"/>
        <v>28791.517949457062</v>
      </c>
      <c r="BU71" s="73">
        <f t="shared" si="3"/>
        <v>1085.0728268835098</v>
      </c>
      <c r="BV71" s="24"/>
      <c r="BW71" s="24">
        <v>18411.410000000003</v>
      </c>
      <c r="BX71" s="73">
        <f t="shared" si="4"/>
        <v>18298.190902752875</v>
      </c>
      <c r="BY71" s="73">
        <f t="shared" si="5"/>
        <v>100.64034344356853</v>
      </c>
      <c r="BZ71" s="24"/>
      <c r="CA71" s="24">
        <v>0</v>
      </c>
      <c r="CB71" s="73">
        <f t="shared" si="6"/>
        <v>0</v>
      </c>
      <c r="CC71" s="73">
        <f t="shared" si="7"/>
        <v>0</v>
      </c>
      <c r="CD71" s="24"/>
      <c r="CE71" s="24">
        <v>0</v>
      </c>
      <c r="CF71" s="73"/>
      <c r="CG71" s="73"/>
      <c r="CH71" s="24"/>
      <c r="CI71" s="24">
        <v>57825.39999999998</v>
      </c>
      <c r="CJ71" s="73">
        <f t="shared" si="0"/>
        <v>59836.467433347156</v>
      </c>
      <c r="CK71" s="73">
        <f t="shared" si="1"/>
        <v>-1025.9621551814503</v>
      </c>
      <c r="CL71" s="24"/>
      <c r="CM71" s="24">
        <v>0</v>
      </c>
      <c r="CN71" s="73"/>
      <c r="CO71" s="73"/>
      <c r="CP71" s="24"/>
      <c r="CQ71" s="24">
        <v>13348.820000000003</v>
      </c>
      <c r="CR71" s="73">
        <f t="shared" si="9"/>
        <v>14511.344013828995</v>
      </c>
      <c r="CS71" s="73">
        <f t="shared" si="8"/>
        <v>250.96580013806215</v>
      </c>
      <c r="CT71" s="24"/>
      <c r="CU71" s="5">
        <v>0</v>
      </c>
      <c r="CV71" s="5">
        <v>0</v>
      </c>
      <c r="CW71" s="5">
        <v>0</v>
      </c>
      <c r="CX71" s="5">
        <v>0</v>
      </c>
      <c r="CY71" s="82"/>
      <c r="CZ71" s="82">
        <v>2</v>
      </c>
      <c r="DA71" s="82">
        <v>42121.85</v>
      </c>
    </row>
    <row r="72" spans="1:105" outlineLevel="1" x14ac:dyDescent="0.2">
      <c r="A72" s="21">
        <v>9</v>
      </c>
      <c r="B72" s="22" t="s">
        <v>139</v>
      </c>
      <c r="C72" s="22"/>
      <c r="D72" s="23" t="s">
        <v>77</v>
      </c>
      <c r="E72" s="23" t="s">
        <v>78</v>
      </c>
      <c r="F72" s="55" t="s">
        <v>351</v>
      </c>
      <c r="G72" s="22" t="s">
        <v>79</v>
      </c>
      <c r="H72" s="110">
        <v>37700</v>
      </c>
      <c r="I72" s="120"/>
      <c r="J72" s="120">
        <v>971.4799999999999</v>
      </c>
      <c r="K72" s="121"/>
      <c r="L72" s="121">
        <v>20411.939999999999</v>
      </c>
      <c r="M72" s="121">
        <v>7443.3000000000011</v>
      </c>
      <c r="N72" s="121">
        <v>6647.0399999999991</v>
      </c>
      <c r="O72" s="121">
        <v>6321.5999999999995</v>
      </c>
      <c r="P72" s="121">
        <v>18384.859999999997</v>
      </c>
      <c r="Q72" s="121">
        <v>18384.859999999997</v>
      </c>
      <c r="R72" s="121"/>
      <c r="S72" s="121"/>
      <c r="T72" s="121"/>
      <c r="U72" s="121"/>
      <c r="V72" s="121"/>
      <c r="W72" s="122">
        <v>42300</v>
      </c>
      <c r="X72" s="121"/>
      <c r="Y72" s="121">
        <v>2998.5600000000004</v>
      </c>
      <c r="Z72" s="103">
        <v>115.4</v>
      </c>
      <c r="AA72" s="24">
        <v>176.87989601386482</v>
      </c>
      <c r="AB72" s="24">
        <v>0</v>
      </c>
      <c r="AC72" s="24">
        <v>54.300000000000004</v>
      </c>
      <c r="AD72" s="25">
        <v>10.199999999999996</v>
      </c>
      <c r="AE72" s="24">
        <v>54.779896013864814</v>
      </c>
      <c r="AF72" s="24">
        <v>57.599999999999987</v>
      </c>
      <c r="AG72" s="24">
        <v>0</v>
      </c>
      <c r="AH72" s="24">
        <v>0</v>
      </c>
      <c r="AI72" s="24">
        <v>0</v>
      </c>
      <c r="AJ72" s="24">
        <v>0</v>
      </c>
      <c r="AK72" s="24"/>
      <c r="AL72" s="24"/>
      <c r="AM72" s="24">
        <v>5706.9500000000007</v>
      </c>
      <c r="AN72" s="24"/>
      <c r="AO72" s="24"/>
      <c r="AP72" s="24">
        <v>6624.72</v>
      </c>
      <c r="AQ72" s="24">
        <v>398.23999999999995</v>
      </c>
      <c r="AR72" s="24">
        <v>24496.03999999999</v>
      </c>
      <c r="AS72" s="24">
        <v>24664.899999999987</v>
      </c>
      <c r="AT72" s="24">
        <v>3620.84</v>
      </c>
      <c r="AU72" s="24">
        <v>398.23999999999995</v>
      </c>
      <c r="AV72" s="24">
        <v>11725.880000000005</v>
      </c>
      <c r="AW72" s="24">
        <v>11671.620000000004</v>
      </c>
      <c r="AX72" s="24">
        <v>1742.21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v>18.535999999999994</v>
      </c>
      <c r="BP72" s="24">
        <v>8844.7400000000016</v>
      </c>
      <c r="BQ72" s="24">
        <v>7812.37</v>
      </c>
      <c r="BR72" s="24">
        <v>1261.67</v>
      </c>
      <c r="BS72" s="24">
        <v>24496.03999999999</v>
      </c>
      <c r="BT72" s="73">
        <f t="shared" si="2"/>
        <v>21490.714199107682</v>
      </c>
      <c r="BU72" s="73">
        <f t="shared" si="3"/>
        <v>809.92568883333558</v>
      </c>
      <c r="BV72" s="24"/>
      <c r="BW72" s="24">
        <v>11725.880000000005</v>
      </c>
      <c r="BX72" s="73">
        <f t="shared" si="4"/>
        <v>11653.772890982924</v>
      </c>
      <c r="BY72" s="73">
        <f t="shared" si="5"/>
        <v>64.09593781128504</v>
      </c>
      <c r="BZ72" s="24"/>
      <c r="CA72" s="24">
        <v>0</v>
      </c>
      <c r="CB72" s="73">
        <f t="shared" si="6"/>
        <v>0</v>
      </c>
      <c r="CC72" s="73">
        <f t="shared" si="7"/>
        <v>0</v>
      </c>
      <c r="CD72" s="24"/>
      <c r="CE72" s="24">
        <v>0</v>
      </c>
      <c r="CF72" s="73"/>
      <c r="CG72" s="73"/>
      <c r="CH72" s="24"/>
      <c r="CI72" s="24">
        <v>0</v>
      </c>
      <c r="CJ72" s="73">
        <f t="shared" si="0"/>
        <v>0</v>
      </c>
      <c r="CK72" s="73">
        <f t="shared" si="1"/>
        <v>0</v>
      </c>
      <c r="CL72" s="24"/>
      <c r="CM72" s="24">
        <v>0</v>
      </c>
      <c r="CN72" s="73"/>
      <c r="CO72" s="73"/>
      <c r="CP72" s="24"/>
      <c r="CQ72" s="24">
        <v>8844.7400000000016</v>
      </c>
      <c r="CR72" s="73">
        <f t="shared" si="9"/>
        <v>9615.0120274956025</v>
      </c>
      <c r="CS72" s="73">
        <f t="shared" si="8"/>
        <v>166.28640217735528</v>
      </c>
      <c r="CT72" s="24"/>
      <c r="CU72" s="5">
        <v>0</v>
      </c>
      <c r="CV72" s="5">
        <v>0</v>
      </c>
      <c r="CW72" s="5">
        <v>0</v>
      </c>
      <c r="CX72" s="5">
        <v>0</v>
      </c>
      <c r="CY72" s="82"/>
      <c r="CZ72" s="82"/>
      <c r="DA72" s="82"/>
    </row>
    <row r="73" spans="1:105" outlineLevel="1" x14ac:dyDescent="0.2">
      <c r="A73" s="21">
        <v>10</v>
      </c>
      <c r="B73" s="22" t="s">
        <v>140</v>
      </c>
      <c r="C73" s="22"/>
      <c r="D73" s="23" t="s">
        <v>77</v>
      </c>
      <c r="E73" s="23" t="s">
        <v>78</v>
      </c>
      <c r="F73" s="55" t="s">
        <v>351</v>
      </c>
      <c r="G73" s="22" t="s">
        <v>79</v>
      </c>
      <c r="H73" s="110">
        <v>6100</v>
      </c>
      <c r="I73" s="120"/>
      <c r="J73" s="120">
        <v>812.24</v>
      </c>
      <c r="K73" s="121"/>
      <c r="L73" s="121">
        <v>10065.479999999998</v>
      </c>
      <c r="M73" s="121">
        <v>5037.4199999999983</v>
      </c>
      <c r="N73" s="121">
        <v>749.75999999999976</v>
      </c>
      <c r="O73" s="121">
        <v>4278.2999999999993</v>
      </c>
      <c r="P73" s="121">
        <v>10487.31</v>
      </c>
      <c r="Q73" s="121">
        <v>10487.31</v>
      </c>
      <c r="R73" s="121"/>
      <c r="S73" s="121"/>
      <c r="T73" s="121"/>
      <c r="U73" s="121"/>
      <c r="V73" s="121"/>
      <c r="W73" s="122">
        <v>6000</v>
      </c>
      <c r="X73" s="121"/>
      <c r="Y73" s="121">
        <v>390.41</v>
      </c>
      <c r="Z73" s="103">
        <v>78.099999999999994</v>
      </c>
      <c r="AA73" s="24">
        <v>128.87938540332905</v>
      </c>
      <c r="AB73" s="24">
        <v>0</v>
      </c>
      <c r="AC73" s="24">
        <v>54.300384122919311</v>
      </c>
      <c r="AD73" s="25">
        <v>10.199231754161335</v>
      </c>
      <c r="AE73" s="24">
        <v>54.779769526248394</v>
      </c>
      <c r="AF73" s="24">
        <v>9.5999999999999979</v>
      </c>
      <c r="AG73" s="24">
        <v>0</v>
      </c>
      <c r="AH73" s="24">
        <v>0</v>
      </c>
      <c r="AI73" s="24">
        <v>0</v>
      </c>
      <c r="AJ73" s="24">
        <v>0</v>
      </c>
      <c r="AK73" s="24"/>
      <c r="AL73" s="24"/>
      <c r="AM73" s="24">
        <v>2687.46</v>
      </c>
      <c r="AN73" s="24"/>
      <c r="AO73" s="24"/>
      <c r="AP73" s="24">
        <v>3054.42</v>
      </c>
      <c r="AQ73" s="24">
        <v>251.55999999999997</v>
      </c>
      <c r="AR73" s="24">
        <v>12880.010000000009</v>
      </c>
      <c r="AS73" s="24">
        <v>12506.37000000001</v>
      </c>
      <c r="AT73" s="24">
        <v>1659.05</v>
      </c>
      <c r="AU73" s="24">
        <v>251.55999999999997</v>
      </c>
      <c r="AV73" s="24">
        <v>7421.4400000000023</v>
      </c>
      <c r="AW73" s="24">
        <v>7023.9500000000035</v>
      </c>
      <c r="AX73" s="24">
        <v>1134.02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15.765000000000013</v>
      </c>
      <c r="BP73" s="24">
        <v>7361.6600000000008</v>
      </c>
      <c r="BQ73" s="24">
        <v>7765.83</v>
      </c>
      <c r="BR73" s="24">
        <v>261.35000000000002</v>
      </c>
      <c r="BS73" s="24">
        <v>12880.010000000009</v>
      </c>
      <c r="BT73" s="73">
        <f t="shared" si="2"/>
        <v>11299.810654769066</v>
      </c>
      <c r="BU73" s="73">
        <f t="shared" si="3"/>
        <v>425.85866823495809</v>
      </c>
      <c r="BV73" s="24"/>
      <c r="BW73" s="24">
        <v>7421.4400000000023</v>
      </c>
      <c r="BX73" s="73">
        <f t="shared" si="4"/>
        <v>7375.8026079114152</v>
      </c>
      <c r="BY73" s="73">
        <f t="shared" si="5"/>
        <v>40.567032641489021</v>
      </c>
      <c r="BZ73" s="24"/>
      <c r="CA73" s="24">
        <v>0</v>
      </c>
      <c r="CB73" s="73">
        <f t="shared" si="6"/>
        <v>0</v>
      </c>
      <c r="CC73" s="73">
        <f t="shared" si="7"/>
        <v>0</v>
      </c>
      <c r="CD73" s="24"/>
      <c r="CE73" s="24">
        <v>0</v>
      </c>
      <c r="CF73" s="73"/>
      <c r="CG73" s="73"/>
      <c r="CH73" s="24"/>
      <c r="CI73" s="24">
        <v>0</v>
      </c>
      <c r="CJ73" s="73">
        <f t="shared" si="0"/>
        <v>0</v>
      </c>
      <c r="CK73" s="73">
        <f t="shared" si="1"/>
        <v>0</v>
      </c>
      <c r="CL73" s="24"/>
      <c r="CM73" s="24">
        <v>0</v>
      </c>
      <c r="CN73" s="73"/>
      <c r="CO73" s="73"/>
      <c r="CP73" s="24"/>
      <c r="CQ73" s="24">
        <v>7361.6600000000008</v>
      </c>
      <c r="CR73" s="73">
        <f t="shared" si="9"/>
        <v>8002.773336732711</v>
      </c>
      <c r="CS73" s="73">
        <f t="shared" si="8"/>
        <v>138.40361112400694</v>
      </c>
      <c r="CT73" s="24"/>
      <c r="CU73" s="5">
        <v>0</v>
      </c>
      <c r="CV73" s="5">
        <v>0</v>
      </c>
      <c r="CW73" s="5">
        <v>0</v>
      </c>
      <c r="CX73" s="5">
        <v>0</v>
      </c>
      <c r="CY73" s="82"/>
      <c r="CZ73" s="82"/>
      <c r="DA73" s="82"/>
    </row>
    <row r="74" spans="1:105" outlineLevel="1" x14ac:dyDescent="0.2">
      <c r="A74" s="21">
        <v>11</v>
      </c>
      <c r="B74" s="22" t="s">
        <v>141</v>
      </c>
      <c r="C74" s="22"/>
      <c r="D74" s="23" t="s">
        <v>77</v>
      </c>
      <c r="E74" s="23" t="s">
        <v>78</v>
      </c>
      <c r="F74" s="55" t="s">
        <v>351</v>
      </c>
      <c r="G74" s="22" t="s">
        <v>79</v>
      </c>
      <c r="H74" s="110">
        <v>2400</v>
      </c>
      <c r="I74" s="120">
        <v>-486.84000000000003</v>
      </c>
      <c r="J74" s="120"/>
      <c r="K74" s="121"/>
      <c r="L74" s="121">
        <v>9399.1800000000021</v>
      </c>
      <c r="M74" s="121">
        <v>5082.5400000000018</v>
      </c>
      <c r="N74" s="121">
        <v>0</v>
      </c>
      <c r="O74" s="121">
        <v>4316.6400000000003</v>
      </c>
      <c r="P74" s="121">
        <v>8102.5400000000018</v>
      </c>
      <c r="Q74" s="121">
        <v>8102.5400000000018</v>
      </c>
      <c r="R74" s="121"/>
      <c r="S74" s="121"/>
      <c r="T74" s="121"/>
      <c r="U74" s="121"/>
      <c r="V74" s="121"/>
      <c r="W74" s="122">
        <v>2400</v>
      </c>
      <c r="X74" s="121"/>
      <c r="Y74" s="121">
        <v>809.8</v>
      </c>
      <c r="Z74" s="103">
        <v>78.8</v>
      </c>
      <c r="AA74" s="24">
        <v>119.27893401015231</v>
      </c>
      <c r="AB74" s="24">
        <v>0</v>
      </c>
      <c r="AC74" s="24">
        <v>54.300000000000026</v>
      </c>
      <c r="AD74" s="25">
        <v>10.199238578680202</v>
      </c>
      <c r="AE74" s="24">
        <v>54.779695431472085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/>
      <c r="AL74" s="24">
        <v>-354.3</v>
      </c>
      <c r="AM74" s="24"/>
      <c r="AN74" s="24"/>
      <c r="AO74" s="24"/>
      <c r="AP74" s="24">
        <v>1374.27</v>
      </c>
      <c r="AQ74" s="24">
        <v>140.673</v>
      </c>
      <c r="AR74" s="24">
        <v>7001.9400000000014</v>
      </c>
      <c r="AS74" s="24">
        <v>6402.9400000000014</v>
      </c>
      <c r="AT74" s="24">
        <v>532.21</v>
      </c>
      <c r="AU74" s="24">
        <v>140.673</v>
      </c>
      <c r="AV74" s="24">
        <v>4216.5899999999992</v>
      </c>
      <c r="AW74" s="24">
        <v>3773.9499999999994</v>
      </c>
      <c r="AX74" s="24">
        <v>363.78999999999996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10.692</v>
      </c>
      <c r="BP74" s="24">
        <v>5126.3399999999983</v>
      </c>
      <c r="BQ74" s="24">
        <v>4439.4100000000008</v>
      </c>
      <c r="BR74" s="24">
        <v>478.27000000000004</v>
      </c>
      <c r="BS74" s="24">
        <v>7001.9400000000014</v>
      </c>
      <c r="BT74" s="73">
        <f t="shared" si="2"/>
        <v>6142.898663592161</v>
      </c>
      <c r="BU74" s="73">
        <f t="shared" si="3"/>
        <v>231.50889195436037</v>
      </c>
      <c r="BV74" s="24"/>
      <c r="BW74" s="24">
        <v>4216.5899999999992</v>
      </c>
      <c r="BX74" s="73">
        <f t="shared" si="4"/>
        <v>4190.660507730734</v>
      </c>
      <c r="BY74" s="73">
        <f t="shared" si="5"/>
        <v>23.048700005090129</v>
      </c>
      <c r="BZ74" s="24"/>
      <c r="CA74" s="24">
        <v>0</v>
      </c>
      <c r="CB74" s="73">
        <f t="shared" si="6"/>
        <v>0</v>
      </c>
      <c r="CC74" s="73">
        <f t="shared" si="7"/>
        <v>0</v>
      </c>
      <c r="CD74" s="24"/>
      <c r="CE74" s="24">
        <v>0</v>
      </c>
      <c r="CF74" s="73"/>
      <c r="CG74" s="73"/>
      <c r="CH74" s="24"/>
      <c r="CI74" s="24">
        <v>0</v>
      </c>
      <c r="CJ74" s="73">
        <f t="shared" si="0"/>
        <v>0</v>
      </c>
      <c r="CK74" s="73">
        <f t="shared" si="1"/>
        <v>0</v>
      </c>
      <c r="CL74" s="24"/>
      <c r="CM74" s="24">
        <v>0</v>
      </c>
      <c r="CN74" s="73"/>
      <c r="CO74" s="73"/>
      <c r="CP74" s="24"/>
      <c r="CQ74" s="24">
        <v>5126.3399999999983</v>
      </c>
      <c r="CR74" s="73">
        <f t="shared" si="9"/>
        <v>5572.7834574031331</v>
      </c>
      <c r="CS74" s="73">
        <f t="shared" si="8"/>
        <v>96.378258144147026</v>
      </c>
      <c r="CT74" s="24"/>
      <c r="CU74" s="5">
        <v>0</v>
      </c>
      <c r="CV74" s="5">
        <v>0</v>
      </c>
      <c r="CW74" s="5">
        <v>0</v>
      </c>
      <c r="CX74" s="5">
        <v>0</v>
      </c>
      <c r="CY74" s="82"/>
      <c r="CZ74" s="82"/>
      <c r="DA74" s="82"/>
    </row>
    <row r="75" spans="1:105" outlineLevel="1" x14ac:dyDescent="0.2">
      <c r="A75" s="21">
        <v>12</v>
      </c>
      <c r="B75" s="22" t="s">
        <v>142</v>
      </c>
      <c r="C75" s="22"/>
      <c r="D75" s="23" t="s">
        <v>77</v>
      </c>
      <c r="E75" s="23" t="s">
        <v>78</v>
      </c>
      <c r="F75" s="55" t="s">
        <v>351</v>
      </c>
      <c r="G75" s="22" t="s">
        <v>79</v>
      </c>
      <c r="H75" s="110">
        <v>14500</v>
      </c>
      <c r="I75" s="120"/>
      <c r="J75" s="120">
        <v>5589.59</v>
      </c>
      <c r="K75" s="121"/>
      <c r="L75" s="121">
        <v>14026.679999999997</v>
      </c>
      <c r="M75" s="121">
        <v>5114.8799999999983</v>
      </c>
      <c r="N75" s="121">
        <v>4567.6799999999985</v>
      </c>
      <c r="O75" s="121">
        <v>4344.12</v>
      </c>
      <c r="P75" s="121">
        <v>13508.41</v>
      </c>
      <c r="Q75" s="121">
        <v>13508.41</v>
      </c>
      <c r="R75" s="121"/>
      <c r="S75" s="121"/>
      <c r="T75" s="121"/>
      <c r="U75" s="121"/>
      <c r="V75" s="121"/>
      <c r="W75" s="122">
        <v>16000</v>
      </c>
      <c r="X75" s="121"/>
      <c r="Y75" s="121">
        <v>6107.8600000000006</v>
      </c>
      <c r="Z75" s="103">
        <v>79.3</v>
      </c>
      <c r="AA75" s="24">
        <v>176.88121059268599</v>
      </c>
      <c r="AB75" s="24">
        <v>0</v>
      </c>
      <c r="AC75" s="24">
        <v>54.299621689785603</v>
      </c>
      <c r="AD75" s="25">
        <v>10.200756620428754</v>
      </c>
      <c r="AE75" s="24">
        <v>54.780832282471629</v>
      </c>
      <c r="AF75" s="24">
        <v>57.59999999999998</v>
      </c>
      <c r="AG75" s="24">
        <v>0</v>
      </c>
      <c r="AH75" s="24">
        <v>0</v>
      </c>
      <c r="AI75" s="24">
        <v>0</v>
      </c>
      <c r="AJ75" s="24">
        <v>0</v>
      </c>
      <c r="AK75" s="24"/>
      <c r="AL75" s="24"/>
      <c r="AM75" s="24">
        <v>25995.110000000004</v>
      </c>
      <c r="AN75" s="24"/>
      <c r="AO75" s="24"/>
      <c r="AP75" s="24">
        <v>20590.39</v>
      </c>
      <c r="AQ75" s="24">
        <v>424.11499999999995</v>
      </c>
      <c r="AR75" s="24">
        <v>18840.270000000004</v>
      </c>
      <c r="AS75" s="24">
        <v>23008.800000000007</v>
      </c>
      <c r="AT75" s="24">
        <v>10804.460000000001</v>
      </c>
      <c r="AU75" s="24">
        <v>424.11499999999995</v>
      </c>
      <c r="AV75" s="24">
        <v>12476.91</v>
      </c>
      <c r="AW75" s="24">
        <v>14917.419999999996</v>
      </c>
      <c r="AX75" s="24">
        <v>7176.65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13.270000000000003</v>
      </c>
      <c r="BP75" s="24">
        <v>6333.5</v>
      </c>
      <c r="BQ75" s="24">
        <v>5129.1800000000012</v>
      </c>
      <c r="BR75" s="24">
        <v>2609.2800000000002</v>
      </c>
      <c r="BS75" s="24">
        <v>18840.270000000004</v>
      </c>
      <c r="BT75" s="73">
        <f t="shared" si="2"/>
        <v>16528.829068046212</v>
      </c>
      <c r="BU75" s="73">
        <f t="shared" si="3"/>
        <v>622.92593650059507</v>
      </c>
      <c r="BV75" s="24"/>
      <c r="BW75" s="24">
        <v>12476.91</v>
      </c>
      <c r="BX75" s="73">
        <f t="shared" si="4"/>
        <v>12400.184508218888</v>
      </c>
      <c r="BY75" s="73">
        <f t="shared" si="5"/>
        <v>68.201213677523583</v>
      </c>
      <c r="BZ75" s="24"/>
      <c r="CA75" s="24">
        <v>0</v>
      </c>
      <c r="CB75" s="73">
        <f t="shared" si="6"/>
        <v>0</v>
      </c>
      <c r="CC75" s="73">
        <f t="shared" si="7"/>
        <v>0</v>
      </c>
      <c r="CD75" s="24"/>
      <c r="CE75" s="24">
        <v>0</v>
      </c>
      <c r="CF75" s="73"/>
      <c r="CG75" s="73"/>
      <c r="CH75" s="24"/>
      <c r="CI75" s="24">
        <v>0</v>
      </c>
      <c r="CJ75" s="73">
        <f t="shared" ref="CJ75:CJ138" si="10">CJ$285/CI$285*CI75</f>
        <v>0</v>
      </c>
      <c r="CK75" s="73">
        <f t="shared" ref="CK75:CK138" si="11">$CK$285/$CI$285*CI75</f>
        <v>0</v>
      </c>
      <c r="CL75" s="24"/>
      <c r="CM75" s="24">
        <v>0</v>
      </c>
      <c r="CN75" s="73"/>
      <c r="CO75" s="73"/>
      <c r="CP75" s="24"/>
      <c r="CQ75" s="24">
        <v>6333.5</v>
      </c>
      <c r="CR75" s="73">
        <f t="shared" si="9"/>
        <v>6885.0727863276243</v>
      </c>
      <c r="CS75" s="73">
        <f t="shared" si="8"/>
        <v>119.07358816542707</v>
      </c>
      <c r="CT75" s="24"/>
      <c r="CU75" s="5">
        <v>0</v>
      </c>
      <c r="CV75" s="5">
        <v>0</v>
      </c>
      <c r="CW75" s="5">
        <v>0</v>
      </c>
      <c r="CX75" s="5">
        <v>0</v>
      </c>
      <c r="CY75" s="82"/>
      <c r="CZ75" s="82">
        <v>1</v>
      </c>
      <c r="DA75" s="82">
        <v>23401.18</v>
      </c>
    </row>
    <row r="76" spans="1:105" outlineLevel="1" x14ac:dyDescent="0.2">
      <c r="A76" s="21">
        <v>13</v>
      </c>
      <c r="B76" s="22" t="s">
        <v>143</v>
      </c>
      <c r="C76" s="22"/>
      <c r="D76" s="23" t="s">
        <v>77</v>
      </c>
      <c r="E76" s="23" t="s">
        <v>78</v>
      </c>
      <c r="F76" s="55" t="s">
        <v>351</v>
      </c>
      <c r="G76" s="22" t="s">
        <v>79</v>
      </c>
      <c r="H76" s="110">
        <v>8300</v>
      </c>
      <c r="I76" s="120"/>
      <c r="J76" s="120">
        <v>24468.47</v>
      </c>
      <c r="K76" s="121"/>
      <c r="L76" s="121">
        <v>13849.680000000004</v>
      </c>
      <c r="M76" s="121">
        <v>5050.32</v>
      </c>
      <c r="N76" s="121">
        <v>4510.0800000000036</v>
      </c>
      <c r="O76" s="121">
        <v>4289.28</v>
      </c>
      <c r="P76" s="121">
        <v>7285.1500000000106</v>
      </c>
      <c r="Q76" s="121">
        <v>7285.1500000000106</v>
      </c>
      <c r="R76" s="121"/>
      <c r="S76" s="121"/>
      <c r="T76" s="121"/>
      <c r="U76" s="121"/>
      <c r="V76" s="121"/>
      <c r="W76" s="122">
        <v>5500</v>
      </c>
      <c r="X76" s="121"/>
      <c r="Y76" s="121">
        <v>31032.999999999993</v>
      </c>
      <c r="Z76" s="103">
        <v>78.3</v>
      </c>
      <c r="AA76" s="24">
        <v>176.8796934865901</v>
      </c>
      <c r="AB76" s="24">
        <v>0</v>
      </c>
      <c r="AC76" s="24">
        <v>54.300383141762445</v>
      </c>
      <c r="AD76" s="25">
        <v>10.199233716475103</v>
      </c>
      <c r="AE76" s="24">
        <v>54.780076628352489</v>
      </c>
      <c r="AF76" s="24">
        <v>57.600000000000051</v>
      </c>
      <c r="AG76" s="24">
        <v>0</v>
      </c>
      <c r="AH76" s="24">
        <v>0</v>
      </c>
      <c r="AI76" s="24">
        <v>0</v>
      </c>
      <c r="AJ76" s="24">
        <v>0</v>
      </c>
      <c r="AK76" s="24"/>
      <c r="AL76" s="24"/>
      <c r="AM76" s="24">
        <v>41470.759999999995</v>
      </c>
      <c r="AN76" s="24"/>
      <c r="AO76" s="24"/>
      <c r="AP76" s="24">
        <v>58264.130000000005</v>
      </c>
      <c r="AQ76" s="24">
        <v>290.11999999999989</v>
      </c>
      <c r="AR76" s="24">
        <v>16290.490000000002</v>
      </c>
      <c r="AS76" s="24">
        <v>6066.6899999999951</v>
      </c>
      <c r="AT76" s="24">
        <v>37375.21</v>
      </c>
      <c r="AU76" s="24">
        <v>290.11999999999989</v>
      </c>
      <c r="AV76" s="24">
        <v>8540.2099999999991</v>
      </c>
      <c r="AW76" s="24">
        <v>3993.3899999999971</v>
      </c>
      <c r="AX76" s="24">
        <v>18126.72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0</v>
      </c>
      <c r="BN76" s="24">
        <v>0</v>
      </c>
      <c r="BO76" s="24">
        <v>8.5439999999999987</v>
      </c>
      <c r="BP76" s="24">
        <v>4101.1200000000017</v>
      </c>
      <c r="BQ76" s="24">
        <v>2078.37</v>
      </c>
      <c r="BR76" s="24">
        <v>2762.2000000000007</v>
      </c>
      <c r="BS76" s="24">
        <v>16290.490000000002</v>
      </c>
      <c r="BT76" s="73">
        <f t="shared" si="2"/>
        <v>14291.871859836197</v>
      </c>
      <c r="BU76" s="73">
        <f t="shared" si="3"/>
        <v>538.62119488221651</v>
      </c>
      <c r="BV76" s="24"/>
      <c r="BW76" s="24">
        <v>8540.2099999999991</v>
      </c>
      <c r="BX76" s="73">
        <f t="shared" si="4"/>
        <v>8487.6928453387918</v>
      </c>
      <c r="BY76" s="73">
        <f t="shared" si="5"/>
        <v>46.682446780566949</v>
      </c>
      <c r="BZ76" s="24"/>
      <c r="CA76" s="24">
        <v>0</v>
      </c>
      <c r="CB76" s="73">
        <f t="shared" si="6"/>
        <v>0</v>
      </c>
      <c r="CC76" s="73">
        <f t="shared" si="7"/>
        <v>0</v>
      </c>
      <c r="CD76" s="24"/>
      <c r="CE76" s="24">
        <v>0</v>
      </c>
      <c r="CF76" s="73"/>
      <c r="CG76" s="73"/>
      <c r="CH76" s="24"/>
      <c r="CI76" s="24">
        <v>0</v>
      </c>
      <c r="CJ76" s="73">
        <f t="shared" si="10"/>
        <v>0</v>
      </c>
      <c r="CK76" s="73">
        <f t="shared" si="11"/>
        <v>0</v>
      </c>
      <c r="CL76" s="24"/>
      <c r="CM76" s="24">
        <v>0</v>
      </c>
      <c r="CN76" s="73"/>
      <c r="CO76" s="73"/>
      <c r="CP76" s="24"/>
      <c r="CQ76" s="24">
        <v>4101.1200000000017</v>
      </c>
      <c r="CR76" s="73">
        <f t="shared" si="9"/>
        <v>4458.2789461536204</v>
      </c>
      <c r="CS76" s="73">
        <f t="shared" si="8"/>
        <v>77.10350894402724</v>
      </c>
      <c r="CT76" s="24"/>
      <c r="CU76" s="5">
        <v>0</v>
      </c>
      <c r="CV76" s="5">
        <v>0</v>
      </c>
      <c r="CW76" s="5">
        <v>0</v>
      </c>
      <c r="CX76" s="5">
        <v>0</v>
      </c>
      <c r="CY76" s="82"/>
      <c r="CZ76" s="82">
        <v>1</v>
      </c>
      <c r="DA76" s="82">
        <v>162.11000000000001</v>
      </c>
    </row>
    <row r="77" spans="1:105" ht="14.25" customHeight="1" outlineLevel="1" x14ac:dyDescent="0.2">
      <c r="A77" s="21">
        <v>14</v>
      </c>
      <c r="B77" s="22" t="s">
        <v>144</v>
      </c>
      <c r="C77" s="22"/>
      <c r="D77" s="23" t="s">
        <v>77</v>
      </c>
      <c r="E77" s="23" t="s">
        <v>78</v>
      </c>
      <c r="F77" s="55" t="s">
        <v>351</v>
      </c>
      <c r="G77" s="22" t="s">
        <v>79</v>
      </c>
      <c r="H77" s="110">
        <v>15100</v>
      </c>
      <c r="I77" s="120"/>
      <c r="J77" s="120">
        <v>2127.2199999999998</v>
      </c>
      <c r="K77" s="125"/>
      <c r="L77" s="125">
        <v>26156.23</v>
      </c>
      <c r="M77" s="121">
        <v>11188.140000000005</v>
      </c>
      <c r="N77" s="121">
        <v>7671.8399999999974</v>
      </c>
      <c r="O77" s="121">
        <v>7296.2499999999973</v>
      </c>
      <c r="P77" s="121">
        <v>16791.059999999998</v>
      </c>
      <c r="Q77" s="121">
        <v>16791.059999999998</v>
      </c>
      <c r="R77" s="121"/>
      <c r="S77" s="121"/>
      <c r="T77" s="121"/>
      <c r="U77" s="121"/>
      <c r="V77" s="121"/>
      <c r="W77" s="122">
        <v>22100</v>
      </c>
      <c r="X77" s="121"/>
      <c r="Y77" s="121">
        <v>11492.39</v>
      </c>
      <c r="Z77" s="103">
        <v>133.1</v>
      </c>
      <c r="AA77" s="24">
        <v>196.51562734785878</v>
      </c>
      <c r="AB77" s="24">
        <v>0</v>
      </c>
      <c r="AC77" s="24">
        <v>69.768144252441829</v>
      </c>
      <c r="AD77" s="25">
        <v>14.290007513148002</v>
      </c>
      <c r="AE77" s="24">
        <v>54.817806160781352</v>
      </c>
      <c r="AF77" s="24">
        <v>57.639669421487589</v>
      </c>
      <c r="AG77" s="24">
        <v>0</v>
      </c>
      <c r="AH77" s="24">
        <v>0</v>
      </c>
      <c r="AI77" s="24">
        <v>0</v>
      </c>
      <c r="AJ77" s="24">
        <v>0</v>
      </c>
      <c r="AK77" s="24"/>
      <c r="AL77" s="24"/>
      <c r="AM77" s="24">
        <v>8346.010000000002</v>
      </c>
      <c r="AN77" s="24"/>
      <c r="AO77" s="24"/>
      <c r="AP77" s="24">
        <v>44775.659999999996</v>
      </c>
      <c r="AQ77" s="24">
        <v>477.88299999999981</v>
      </c>
      <c r="AR77" s="24">
        <v>31854.589999999997</v>
      </c>
      <c r="AS77" s="24">
        <v>19761.059999999998</v>
      </c>
      <c r="AT77" s="24">
        <v>14589.590000000002</v>
      </c>
      <c r="AU77" s="24">
        <v>477.88299999999981</v>
      </c>
      <c r="AV77" s="24">
        <v>14095.679999999997</v>
      </c>
      <c r="AW77" s="24">
        <v>8636.81</v>
      </c>
      <c r="AX77" s="24">
        <v>6527.65</v>
      </c>
      <c r="AY77" s="24">
        <v>16.0335</v>
      </c>
      <c r="AZ77" s="24">
        <v>31853.06</v>
      </c>
      <c r="BA77" s="24">
        <v>15596.900000000005</v>
      </c>
      <c r="BB77" s="24">
        <v>20593.649999999998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13.356</v>
      </c>
      <c r="BP77" s="24">
        <v>6429.3400000000011</v>
      </c>
      <c r="BQ77" s="24">
        <v>3808.2500000000009</v>
      </c>
      <c r="BR77" s="24">
        <v>3064.7699999999995</v>
      </c>
      <c r="BS77" s="24">
        <v>31854.589999999997</v>
      </c>
      <c r="BT77" s="73">
        <f t="shared" ref="BT77:BT140" si="12">BT$285/BS$285*BS77</f>
        <v>27946.471740728452</v>
      </c>
      <c r="BU77" s="73">
        <f t="shared" ref="BU77:BU140" si="13">$BU$285/$BS$285*BS77</f>
        <v>1053.2253681923075</v>
      </c>
      <c r="BV77" s="24"/>
      <c r="BW77" s="24">
        <v>14095.679999999997</v>
      </c>
      <c r="BX77" s="73">
        <f t="shared" ref="BX77:BX140" si="14">BX$285/BW$285*BW77</f>
        <v>14009.000046390554</v>
      </c>
      <c r="BY77" s="73">
        <f t="shared" ref="BY77:BY140" si="15">BY$285/BW$285*BW77</f>
        <v>77.049724940710107</v>
      </c>
      <c r="BZ77" s="24"/>
      <c r="CA77" s="24">
        <v>31853.06</v>
      </c>
      <c r="CB77" s="73">
        <f t="shared" ref="CB77:CB140" si="16">CB$285/CA$285*CA77</f>
        <v>30885.267935616917</v>
      </c>
      <c r="CC77" s="73">
        <f t="shared" ref="CC77:CC140" si="17">CC$285/CA$285*CA77</f>
        <v>2227.7142513209005</v>
      </c>
      <c r="CD77" s="24"/>
      <c r="CE77" s="24">
        <v>0</v>
      </c>
      <c r="CF77" s="73"/>
      <c r="CG77" s="73"/>
      <c r="CH77" s="24"/>
      <c r="CI77" s="24">
        <v>0</v>
      </c>
      <c r="CJ77" s="73">
        <f t="shared" si="10"/>
        <v>0</v>
      </c>
      <c r="CK77" s="73">
        <f t="shared" si="11"/>
        <v>0</v>
      </c>
      <c r="CL77" s="24"/>
      <c r="CM77" s="24">
        <v>0</v>
      </c>
      <c r="CN77" s="73"/>
      <c r="CO77" s="73"/>
      <c r="CP77" s="24"/>
      <c r="CQ77" s="24">
        <v>6429.3400000000011</v>
      </c>
      <c r="CR77" s="73">
        <f t="shared" si="9"/>
        <v>6989.2593144466182</v>
      </c>
      <c r="CS77" s="73">
        <f t="shared" ref="CS77:CS140" si="18">$CS$285/$CQ$285*CQ77</f>
        <v>120.87543748883036</v>
      </c>
      <c r="CT77" s="24"/>
      <c r="CU77" s="5">
        <v>0</v>
      </c>
      <c r="CV77" s="5">
        <v>0</v>
      </c>
      <c r="CW77" s="5">
        <v>0</v>
      </c>
      <c r="CX77" s="5">
        <v>0</v>
      </c>
      <c r="CY77" s="82"/>
      <c r="CZ77" s="82"/>
      <c r="DA77" s="82"/>
    </row>
    <row r="78" spans="1:105" ht="14.25" customHeight="1" outlineLevel="1" x14ac:dyDescent="0.2">
      <c r="A78" s="21">
        <v>15</v>
      </c>
      <c r="B78" s="22" t="s">
        <v>145</v>
      </c>
      <c r="C78" s="22"/>
      <c r="D78" s="23" t="s">
        <v>77</v>
      </c>
      <c r="E78" s="23" t="s">
        <v>78</v>
      </c>
      <c r="F78" s="55" t="s">
        <v>351</v>
      </c>
      <c r="G78" s="22" t="s">
        <v>79</v>
      </c>
      <c r="H78" s="110">
        <v>16000</v>
      </c>
      <c r="I78" s="120"/>
      <c r="J78" s="120">
        <v>13635.84</v>
      </c>
      <c r="K78" s="121"/>
      <c r="L78" s="121">
        <v>16874.339999999997</v>
      </c>
      <c r="M78" s="121">
        <v>6153.3000000000011</v>
      </c>
      <c r="N78" s="121">
        <v>5495.0399999999954</v>
      </c>
      <c r="O78" s="121">
        <v>5226.0000000000009</v>
      </c>
      <c r="P78" s="121">
        <v>10785.819999999992</v>
      </c>
      <c r="Q78" s="121">
        <v>10785.819999999992</v>
      </c>
      <c r="R78" s="121"/>
      <c r="S78" s="121"/>
      <c r="T78" s="121"/>
      <c r="U78" s="121"/>
      <c r="V78" s="121"/>
      <c r="W78" s="122">
        <v>16300</v>
      </c>
      <c r="X78" s="121"/>
      <c r="Y78" s="121">
        <v>19724.36</v>
      </c>
      <c r="Z78" s="103">
        <v>95.4</v>
      </c>
      <c r="AA78" s="24">
        <v>176.87987421383644</v>
      </c>
      <c r="AB78" s="24">
        <v>0</v>
      </c>
      <c r="AC78" s="24">
        <v>54.299371069182392</v>
      </c>
      <c r="AD78" s="25">
        <v>10.200628930817613</v>
      </c>
      <c r="AE78" s="24">
        <v>54.779874213836486</v>
      </c>
      <c r="AF78" s="24">
        <v>57.599999999999952</v>
      </c>
      <c r="AG78" s="24">
        <v>0</v>
      </c>
      <c r="AH78" s="24">
        <v>0</v>
      </c>
      <c r="AI78" s="24">
        <v>0</v>
      </c>
      <c r="AJ78" s="24">
        <v>0</v>
      </c>
      <c r="AK78" s="24"/>
      <c r="AL78" s="24"/>
      <c r="AM78" s="24">
        <v>36381.11</v>
      </c>
      <c r="AN78" s="24"/>
      <c r="AO78" s="24"/>
      <c r="AP78" s="24">
        <v>52600.350000000006</v>
      </c>
      <c r="AQ78" s="24">
        <v>459.35999999999979</v>
      </c>
      <c r="AR78" s="24">
        <v>25511.69999999999</v>
      </c>
      <c r="AS78" s="24">
        <v>18481.789999999994</v>
      </c>
      <c r="AT78" s="24">
        <v>29857.700000000008</v>
      </c>
      <c r="AU78" s="24">
        <v>459.35999999999979</v>
      </c>
      <c r="AV78" s="24">
        <v>13530.359999999993</v>
      </c>
      <c r="AW78" s="24">
        <v>9615.739999999998</v>
      </c>
      <c r="AX78" s="24">
        <v>15693.220000000001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4">
        <v>0</v>
      </c>
      <c r="BO78" s="24">
        <v>12.840000000000002</v>
      </c>
      <c r="BP78" s="24">
        <v>6151.56</v>
      </c>
      <c r="BQ78" s="24">
        <v>876.85000000000036</v>
      </c>
      <c r="BR78" s="24">
        <v>7049.4299999999994</v>
      </c>
      <c r="BS78" s="24">
        <v>25511.69999999999</v>
      </c>
      <c r="BT78" s="73">
        <f t="shared" si="12"/>
        <v>22381.766744068649</v>
      </c>
      <c r="BU78" s="73">
        <f t="shared" si="13"/>
        <v>843.50699932762222</v>
      </c>
      <c r="BV78" s="24"/>
      <c r="BW78" s="24">
        <v>13530.359999999993</v>
      </c>
      <c r="BX78" s="73">
        <f t="shared" si="14"/>
        <v>13447.156424357026</v>
      </c>
      <c r="BY78" s="73">
        <f t="shared" si="15"/>
        <v>73.959576008307948</v>
      </c>
      <c r="BZ78" s="24"/>
      <c r="CA78" s="24">
        <v>0</v>
      </c>
      <c r="CB78" s="73">
        <f t="shared" si="16"/>
        <v>0</v>
      </c>
      <c r="CC78" s="73">
        <f t="shared" si="17"/>
        <v>0</v>
      </c>
      <c r="CD78" s="24"/>
      <c r="CE78" s="24">
        <v>0</v>
      </c>
      <c r="CF78" s="73"/>
      <c r="CG78" s="73"/>
      <c r="CH78" s="24"/>
      <c r="CI78" s="24">
        <v>0</v>
      </c>
      <c r="CJ78" s="73">
        <f t="shared" si="10"/>
        <v>0</v>
      </c>
      <c r="CK78" s="73">
        <f t="shared" si="11"/>
        <v>0</v>
      </c>
      <c r="CL78" s="24"/>
      <c r="CM78" s="24">
        <v>0</v>
      </c>
      <c r="CN78" s="73"/>
      <c r="CO78" s="73"/>
      <c r="CP78" s="24"/>
      <c r="CQ78" s="24">
        <v>6151.56</v>
      </c>
      <c r="CR78" s="73">
        <f t="shared" ref="CR78:CR96" si="19">CR$285/CQ$285*CQ78</f>
        <v>6687.2879686526503</v>
      </c>
      <c r="CS78" s="73">
        <f t="shared" si="18"/>
        <v>115.65300734426694</v>
      </c>
      <c r="CT78" s="24"/>
      <c r="CU78" s="5">
        <v>0</v>
      </c>
      <c r="CV78" s="5">
        <v>0</v>
      </c>
      <c r="CW78" s="5">
        <v>0</v>
      </c>
      <c r="CX78" s="5">
        <v>0</v>
      </c>
      <c r="CY78" s="82"/>
      <c r="CZ78" s="82">
        <v>2</v>
      </c>
      <c r="DA78" s="82">
        <v>20374.13</v>
      </c>
    </row>
    <row r="79" spans="1:105" ht="14.25" customHeight="1" outlineLevel="1" x14ac:dyDescent="0.2">
      <c r="A79" s="21">
        <v>16</v>
      </c>
      <c r="B79" s="22" t="s">
        <v>146</v>
      </c>
      <c r="C79" s="22"/>
      <c r="D79" s="23" t="s">
        <v>77</v>
      </c>
      <c r="E79" s="23" t="s">
        <v>78</v>
      </c>
      <c r="F79" s="55" t="s">
        <v>351</v>
      </c>
      <c r="G79" s="22" t="s">
        <v>79</v>
      </c>
      <c r="H79" s="110">
        <v>6500</v>
      </c>
      <c r="I79" s="120"/>
      <c r="J79" s="120">
        <v>978.64</v>
      </c>
      <c r="K79" s="125"/>
      <c r="L79" s="125">
        <v>12127.559999999998</v>
      </c>
      <c r="M79" s="121">
        <v>6069.4199999999992</v>
      </c>
      <c r="N79" s="121">
        <v>903.36000000000035</v>
      </c>
      <c r="O79" s="121">
        <v>5154.7799999999988</v>
      </c>
      <c r="P79" s="121">
        <v>12677.41</v>
      </c>
      <c r="Q79" s="121">
        <v>12677.41</v>
      </c>
      <c r="R79" s="121"/>
      <c r="S79" s="121"/>
      <c r="T79" s="121"/>
      <c r="U79" s="121"/>
      <c r="V79" s="121"/>
      <c r="W79" s="122">
        <v>6400</v>
      </c>
      <c r="X79" s="121"/>
      <c r="Y79" s="121">
        <v>428.78999999999996</v>
      </c>
      <c r="Z79" s="103">
        <v>94.1</v>
      </c>
      <c r="AA79" s="24">
        <v>128.87948990435706</v>
      </c>
      <c r="AB79" s="24">
        <v>0</v>
      </c>
      <c r="AC79" s="24">
        <v>54.300318809776826</v>
      </c>
      <c r="AD79" s="25">
        <v>10.199362380446336</v>
      </c>
      <c r="AE79" s="24">
        <v>54.779808714133893</v>
      </c>
      <c r="AF79" s="24">
        <v>9.600000000000005</v>
      </c>
      <c r="AG79" s="24">
        <v>0</v>
      </c>
      <c r="AH79" s="24">
        <v>0</v>
      </c>
      <c r="AI79" s="24">
        <v>0</v>
      </c>
      <c r="AJ79" s="24">
        <v>0</v>
      </c>
      <c r="AK79" s="24"/>
      <c r="AL79" s="24"/>
      <c r="AM79" s="24">
        <v>1511.97</v>
      </c>
      <c r="AN79" s="24"/>
      <c r="AO79" s="24"/>
      <c r="AP79" s="24">
        <v>567.21</v>
      </c>
      <c r="AQ79" s="24">
        <v>196.00000000000003</v>
      </c>
      <c r="AR79" s="24">
        <v>8704.76</v>
      </c>
      <c r="AS79" s="24">
        <v>9177.0300000000007</v>
      </c>
      <c r="AT79" s="24">
        <v>223.25</v>
      </c>
      <c r="AU79" s="24">
        <v>196.00000000000003</v>
      </c>
      <c r="AV79" s="24">
        <v>5756.1399999999994</v>
      </c>
      <c r="AW79" s="24">
        <v>6050.2599999999993</v>
      </c>
      <c r="AX79" s="24">
        <v>152.6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4"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v>7.8279999999999976</v>
      </c>
      <c r="BP79" s="24">
        <v>3805.3200000000015</v>
      </c>
      <c r="BQ79" s="24">
        <v>3983.6900000000019</v>
      </c>
      <c r="BR79" s="24">
        <v>191.36</v>
      </c>
      <c r="BS79" s="24">
        <v>8704.76</v>
      </c>
      <c r="BT79" s="73">
        <f t="shared" si="12"/>
        <v>7636.8061667038701</v>
      </c>
      <c r="BU79" s="73">
        <f t="shared" si="13"/>
        <v>287.81014152201209</v>
      </c>
      <c r="BV79" s="24"/>
      <c r="BW79" s="24">
        <v>5756.1399999999994</v>
      </c>
      <c r="BX79" s="73">
        <f t="shared" si="14"/>
        <v>5720.7432012524787</v>
      </c>
      <c r="BY79" s="73">
        <f t="shared" si="15"/>
        <v>31.46417935993291</v>
      </c>
      <c r="BZ79" s="24"/>
      <c r="CA79" s="24">
        <v>0</v>
      </c>
      <c r="CB79" s="73">
        <f t="shared" si="16"/>
        <v>0</v>
      </c>
      <c r="CC79" s="73">
        <f t="shared" si="17"/>
        <v>0</v>
      </c>
      <c r="CD79" s="24"/>
      <c r="CE79" s="24">
        <v>0</v>
      </c>
      <c r="CF79" s="73"/>
      <c r="CG79" s="73"/>
      <c r="CH79" s="24"/>
      <c r="CI79" s="24">
        <v>0</v>
      </c>
      <c r="CJ79" s="73">
        <f t="shared" si="10"/>
        <v>0</v>
      </c>
      <c r="CK79" s="73">
        <f t="shared" si="11"/>
        <v>0</v>
      </c>
      <c r="CL79" s="24"/>
      <c r="CM79" s="24">
        <v>0</v>
      </c>
      <c r="CN79" s="73"/>
      <c r="CO79" s="73"/>
      <c r="CP79" s="24"/>
      <c r="CQ79" s="24">
        <v>3805.3200000000015</v>
      </c>
      <c r="CR79" s="73">
        <f t="shared" si="19"/>
        <v>4136.7182719299353</v>
      </c>
      <c r="CS79" s="73">
        <f t="shared" si="18"/>
        <v>71.542292021419925</v>
      </c>
      <c r="CT79" s="24"/>
      <c r="CU79" s="5">
        <v>0</v>
      </c>
      <c r="CV79" s="5">
        <v>0</v>
      </c>
      <c r="CW79" s="5">
        <v>0</v>
      </c>
      <c r="CX79" s="5">
        <v>0</v>
      </c>
      <c r="CY79" s="82"/>
      <c r="CZ79" s="82"/>
      <c r="DA79" s="82"/>
    </row>
    <row r="80" spans="1:105" outlineLevel="1" x14ac:dyDescent="0.2">
      <c r="A80" s="21">
        <v>17</v>
      </c>
      <c r="B80" s="22" t="s">
        <v>147</v>
      </c>
      <c r="C80" s="22"/>
      <c r="D80" s="23" t="s">
        <v>77</v>
      </c>
      <c r="E80" s="23" t="s">
        <v>78</v>
      </c>
      <c r="F80" s="55" t="s">
        <v>351</v>
      </c>
      <c r="G80" s="22" t="s">
        <v>79</v>
      </c>
      <c r="H80" s="110">
        <v>50100</v>
      </c>
      <c r="I80" s="120"/>
      <c r="J80" s="120">
        <v>15312.730000000001</v>
      </c>
      <c r="K80" s="121"/>
      <c r="L80" s="121">
        <v>155685.59999999986</v>
      </c>
      <c r="M80" s="121">
        <v>77424.059999999939</v>
      </c>
      <c r="N80" s="121">
        <v>40112.63999999989</v>
      </c>
      <c r="O80" s="121">
        <v>38148.900000000016</v>
      </c>
      <c r="P80" s="121">
        <v>159460.36999999982</v>
      </c>
      <c r="Q80" s="121">
        <v>159460.36999999982</v>
      </c>
      <c r="R80" s="121"/>
      <c r="S80" s="121"/>
      <c r="T80" s="121"/>
      <c r="U80" s="121"/>
      <c r="V80" s="121"/>
      <c r="W80" s="122">
        <v>75800</v>
      </c>
      <c r="X80" s="121"/>
      <c r="Y80" s="121">
        <v>11537.960000000001</v>
      </c>
      <c r="Z80" s="103">
        <v>696.4</v>
      </c>
      <c r="AA80" s="24">
        <v>223.55772544514627</v>
      </c>
      <c r="AB80" s="24">
        <v>0</v>
      </c>
      <c r="AC80" s="24">
        <v>69.720103388856984</v>
      </c>
      <c r="AD80" s="25">
        <v>41.457466973003939</v>
      </c>
      <c r="AE80" s="24">
        <v>54.780155083285493</v>
      </c>
      <c r="AF80" s="24">
        <v>57.599999999999845</v>
      </c>
      <c r="AG80" s="24">
        <v>0</v>
      </c>
      <c r="AH80" s="24">
        <v>0</v>
      </c>
      <c r="AI80" s="24">
        <v>0</v>
      </c>
      <c r="AJ80" s="24">
        <v>0</v>
      </c>
      <c r="AK80" s="24"/>
      <c r="AL80" s="24"/>
      <c r="AM80" s="24">
        <v>19702.23</v>
      </c>
      <c r="AN80" s="24"/>
      <c r="AO80" s="24"/>
      <c r="AP80" s="24">
        <v>23509.100000000002</v>
      </c>
      <c r="AQ80" s="24">
        <v>756.19999999999959</v>
      </c>
      <c r="AR80" s="24">
        <v>38947.129999999997</v>
      </c>
      <c r="AS80" s="24">
        <v>38579.429999999986</v>
      </c>
      <c r="AT80" s="24">
        <v>1836.73</v>
      </c>
      <c r="AU80" s="24">
        <v>756.19999999999959</v>
      </c>
      <c r="AV80" s="24">
        <v>22282.970000000038</v>
      </c>
      <c r="AW80" s="24">
        <v>22036.290000000037</v>
      </c>
      <c r="AX80" s="24">
        <v>1095.8</v>
      </c>
      <c r="AY80" s="24">
        <v>88.450000000000173</v>
      </c>
      <c r="AZ80" s="24">
        <v>175720.30000000002</v>
      </c>
      <c r="BA80" s="24">
        <v>171167.90000000011</v>
      </c>
      <c r="BB80" s="24">
        <v>17982.600000000002</v>
      </c>
      <c r="BC80" s="24">
        <v>0</v>
      </c>
      <c r="BD80" s="24">
        <v>0</v>
      </c>
      <c r="BE80" s="24">
        <v>0</v>
      </c>
      <c r="BF80" s="24">
        <v>0</v>
      </c>
      <c r="BG80" s="24">
        <v>11064.206999999995</v>
      </c>
      <c r="BH80" s="24">
        <v>40409.659999999967</v>
      </c>
      <c r="BI80" s="24">
        <v>40768.749999999978</v>
      </c>
      <c r="BJ80" s="24">
        <v>2593.9700000000003</v>
      </c>
      <c r="BK80" s="24">
        <v>0</v>
      </c>
      <c r="BL80" s="24">
        <v>0</v>
      </c>
      <c r="BM80" s="24">
        <v>0</v>
      </c>
      <c r="BN80" s="24">
        <v>0</v>
      </c>
      <c r="BO80" s="24">
        <v>0</v>
      </c>
      <c r="BP80" s="24">
        <v>0</v>
      </c>
      <c r="BQ80" s="24">
        <v>1000.82</v>
      </c>
      <c r="BR80" s="24">
        <v>0</v>
      </c>
      <c r="BS80" s="24">
        <v>38947.129999999997</v>
      </c>
      <c r="BT80" s="73">
        <f t="shared" si="12"/>
        <v>34168.855035568733</v>
      </c>
      <c r="BU80" s="73">
        <f t="shared" si="13"/>
        <v>1287.7298164654974</v>
      </c>
      <c r="BV80" s="24"/>
      <c r="BW80" s="24">
        <v>22282.970000000038</v>
      </c>
      <c r="BX80" s="73">
        <f t="shared" si="14"/>
        <v>22145.943137452035</v>
      </c>
      <c r="BY80" s="73">
        <f t="shared" si="15"/>
        <v>121.80304244719647</v>
      </c>
      <c r="BZ80" s="24"/>
      <c r="CA80" s="24">
        <v>175720.30000000002</v>
      </c>
      <c r="CB80" s="73">
        <f t="shared" si="16"/>
        <v>170381.38713288412</v>
      </c>
      <c r="CC80" s="73">
        <f t="shared" si="17"/>
        <v>12289.388101375003</v>
      </c>
      <c r="CD80" s="24"/>
      <c r="CE80" s="24">
        <v>0</v>
      </c>
      <c r="CF80" s="73"/>
      <c r="CG80" s="73"/>
      <c r="CH80" s="24"/>
      <c r="CI80" s="24">
        <v>40409.659999999967</v>
      </c>
      <c r="CJ80" s="73">
        <f t="shared" si="10"/>
        <v>41815.038107520748</v>
      </c>
      <c r="CK80" s="73">
        <f t="shared" si="11"/>
        <v>-716.96489542224742</v>
      </c>
      <c r="CL80" s="24"/>
      <c r="CM80" s="24">
        <v>0</v>
      </c>
      <c r="CN80" s="73"/>
      <c r="CO80" s="73"/>
      <c r="CP80" s="24"/>
      <c r="CQ80" s="24">
        <v>0</v>
      </c>
      <c r="CR80" s="73">
        <f t="shared" si="19"/>
        <v>0</v>
      </c>
      <c r="CS80" s="73">
        <f t="shared" si="18"/>
        <v>0</v>
      </c>
      <c r="CT80" s="24"/>
      <c r="CU80" s="5">
        <v>0</v>
      </c>
      <c r="CV80" s="5">
        <v>0</v>
      </c>
      <c r="CW80" s="5">
        <v>0</v>
      </c>
      <c r="CX80" s="5">
        <v>0</v>
      </c>
      <c r="CY80" s="82"/>
      <c r="CZ80" s="82">
        <v>1</v>
      </c>
      <c r="DA80" s="82">
        <v>15677.36</v>
      </c>
    </row>
    <row r="81" spans="1:105" outlineLevel="1" x14ac:dyDescent="0.2">
      <c r="A81" s="21">
        <v>18</v>
      </c>
      <c r="B81" s="22" t="s">
        <v>148</v>
      </c>
      <c r="C81" s="22"/>
      <c r="D81" s="23" t="s">
        <v>77</v>
      </c>
      <c r="E81" s="23" t="s">
        <v>78</v>
      </c>
      <c r="F81" s="55" t="s">
        <v>351</v>
      </c>
      <c r="G81" s="22" t="s">
        <v>79</v>
      </c>
      <c r="H81" s="110">
        <v>50000</v>
      </c>
      <c r="I81" s="120"/>
      <c r="J81" s="120">
        <v>10078.769999999999</v>
      </c>
      <c r="K81" s="121"/>
      <c r="L81" s="121">
        <v>67352.999999999971</v>
      </c>
      <c r="M81" s="121">
        <v>34233.419999999991</v>
      </c>
      <c r="N81" s="121">
        <v>16975.440000000013</v>
      </c>
      <c r="O81" s="121">
        <v>16144.139999999967</v>
      </c>
      <c r="P81" s="121">
        <v>61689.849999999933</v>
      </c>
      <c r="Q81" s="121">
        <v>61689.849999999933</v>
      </c>
      <c r="R81" s="121"/>
      <c r="S81" s="121"/>
      <c r="T81" s="121"/>
      <c r="U81" s="121"/>
      <c r="V81" s="121"/>
      <c r="W81" s="122">
        <v>29800</v>
      </c>
      <c r="X81" s="121"/>
      <c r="Y81" s="121">
        <v>15741.920000000002</v>
      </c>
      <c r="Z81" s="103">
        <v>294.71000000000004</v>
      </c>
      <c r="AA81" s="24">
        <v>228.53992059991165</v>
      </c>
      <c r="AB81" s="24">
        <v>0</v>
      </c>
      <c r="AC81" s="24">
        <v>69.71938515829126</v>
      </c>
      <c r="AD81" s="25">
        <v>46.440297241355793</v>
      </c>
      <c r="AE81" s="24">
        <v>54.779749584337026</v>
      </c>
      <c r="AF81" s="24">
        <v>57.60048861592756</v>
      </c>
      <c r="AG81" s="24">
        <v>0</v>
      </c>
      <c r="AH81" s="24">
        <v>0</v>
      </c>
      <c r="AI81" s="24">
        <v>0</v>
      </c>
      <c r="AJ81" s="24">
        <v>0</v>
      </c>
      <c r="AK81" s="24"/>
      <c r="AL81" s="24"/>
      <c r="AM81" s="24">
        <v>42548.73</v>
      </c>
      <c r="AN81" s="24"/>
      <c r="AO81" s="24"/>
      <c r="AP81" s="24">
        <v>61023.340000000011</v>
      </c>
      <c r="AQ81" s="24">
        <v>546.98199999999895</v>
      </c>
      <c r="AR81" s="24">
        <v>24303.940000000021</v>
      </c>
      <c r="AS81" s="24">
        <v>20573.750000000007</v>
      </c>
      <c r="AT81" s="24">
        <v>8902.26</v>
      </c>
      <c r="AU81" s="24">
        <v>546.98199999999895</v>
      </c>
      <c r="AV81" s="24">
        <v>16113.730000000009</v>
      </c>
      <c r="AW81" s="24">
        <v>13560.080000000014</v>
      </c>
      <c r="AX81" s="24">
        <v>5875.6400000000012</v>
      </c>
      <c r="AY81" s="24">
        <v>70.872100000000088</v>
      </c>
      <c r="AZ81" s="24">
        <v>140798.46</v>
      </c>
      <c r="BA81" s="24">
        <v>131805.38999999996</v>
      </c>
      <c r="BB81" s="24">
        <v>33574.130000000005</v>
      </c>
      <c r="BC81" s="24">
        <v>0</v>
      </c>
      <c r="BD81" s="24">
        <v>0</v>
      </c>
      <c r="BE81" s="24">
        <v>0</v>
      </c>
      <c r="BF81" s="24">
        <v>0</v>
      </c>
      <c r="BG81" s="24">
        <v>11753.647999999968</v>
      </c>
      <c r="BH81" s="24">
        <v>42979.709999999977</v>
      </c>
      <c r="BI81" s="24">
        <v>38750.689999999981</v>
      </c>
      <c r="BJ81" s="24">
        <v>12375.51</v>
      </c>
      <c r="BK81" s="24">
        <v>0</v>
      </c>
      <c r="BL81" s="24">
        <v>0</v>
      </c>
      <c r="BM81" s="24">
        <v>0</v>
      </c>
      <c r="BN81" s="24">
        <v>0</v>
      </c>
      <c r="BO81" s="24">
        <v>0</v>
      </c>
      <c r="BP81" s="24">
        <v>0</v>
      </c>
      <c r="BQ81" s="24">
        <v>1031.3200000000004</v>
      </c>
      <c r="BR81" s="24">
        <v>295.8</v>
      </c>
      <c r="BS81" s="24">
        <v>24303.940000000021</v>
      </c>
      <c r="BT81" s="73">
        <f t="shared" si="12"/>
        <v>21322.182216074998</v>
      </c>
      <c r="BU81" s="73">
        <f t="shared" si="13"/>
        <v>803.57418365842329</v>
      </c>
      <c r="BV81" s="24"/>
      <c r="BW81" s="24">
        <v>16113.730000000009</v>
      </c>
      <c r="BX81" s="73">
        <f t="shared" si="14"/>
        <v>16014.640252724597</v>
      </c>
      <c r="BY81" s="73">
        <f t="shared" si="15"/>
        <v>88.080778243324872</v>
      </c>
      <c r="BZ81" s="24"/>
      <c r="CA81" s="24">
        <v>140798.46</v>
      </c>
      <c r="CB81" s="73">
        <f t="shared" si="16"/>
        <v>136520.57799226325</v>
      </c>
      <c r="CC81" s="73">
        <f t="shared" si="17"/>
        <v>9847.0519286384333</v>
      </c>
      <c r="CD81" s="24"/>
      <c r="CE81" s="24">
        <v>0</v>
      </c>
      <c r="CF81" s="73"/>
      <c r="CG81" s="73"/>
      <c r="CH81" s="24"/>
      <c r="CI81" s="24">
        <v>42979.709999999977</v>
      </c>
      <c r="CJ81" s="73">
        <f t="shared" si="10"/>
        <v>44474.470002969363</v>
      </c>
      <c r="CK81" s="73">
        <f t="shared" si="11"/>
        <v>-762.56378513030131</v>
      </c>
      <c r="CL81" s="24"/>
      <c r="CM81" s="24">
        <v>0</v>
      </c>
      <c r="CN81" s="73"/>
      <c r="CO81" s="73"/>
      <c r="CP81" s="24"/>
      <c r="CQ81" s="24">
        <v>0</v>
      </c>
      <c r="CR81" s="73">
        <f t="shared" si="19"/>
        <v>0</v>
      </c>
      <c r="CS81" s="73">
        <f t="shared" si="18"/>
        <v>0</v>
      </c>
      <c r="CT81" s="24"/>
      <c r="CU81" s="5">
        <v>0</v>
      </c>
      <c r="CV81" s="5">
        <v>0</v>
      </c>
      <c r="CW81" s="5">
        <v>0</v>
      </c>
      <c r="CX81" s="5">
        <v>0</v>
      </c>
      <c r="CY81" s="82"/>
      <c r="CZ81" s="82">
        <v>2</v>
      </c>
      <c r="DA81" s="82">
        <v>13411.43</v>
      </c>
    </row>
    <row r="82" spans="1:105" outlineLevel="1" x14ac:dyDescent="0.2">
      <c r="A82" s="21">
        <v>19</v>
      </c>
      <c r="B82" s="22" t="s">
        <v>149</v>
      </c>
      <c r="C82" s="22"/>
      <c r="D82" s="23" t="s">
        <v>77</v>
      </c>
      <c r="E82" s="23" t="s">
        <v>78</v>
      </c>
      <c r="F82" s="55" t="s">
        <v>351</v>
      </c>
      <c r="G82" s="22" t="s">
        <v>79</v>
      </c>
      <c r="H82" s="110">
        <v>18600</v>
      </c>
      <c r="I82" s="120"/>
      <c r="J82" s="120">
        <v>749.01</v>
      </c>
      <c r="K82" s="121"/>
      <c r="L82" s="121">
        <v>18342.179999999993</v>
      </c>
      <c r="M82" s="121">
        <v>7845.8399999999992</v>
      </c>
      <c r="N82" s="121">
        <v>5379.8399999999974</v>
      </c>
      <c r="O82" s="121">
        <v>5116.4999999999982</v>
      </c>
      <c r="P82" s="121">
        <v>17525.789999999994</v>
      </c>
      <c r="Q82" s="121">
        <v>17525.789999999994</v>
      </c>
      <c r="R82" s="121"/>
      <c r="S82" s="121"/>
      <c r="T82" s="121"/>
      <c r="U82" s="121"/>
      <c r="V82" s="121"/>
      <c r="W82" s="122">
        <v>23800</v>
      </c>
      <c r="X82" s="121"/>
      <c r="Y82" s="121">
        <v>1565.4</v>
      </c>
      <c r="Z82" s="103">
        <v>93.4</v>
      </c>
      <c r="AA82" s="24">
        <v>196.38308351177722</v>
      </c>
      <c r="AB82" s="24">
        <v>0</v>
      </c>
      <c r="AC82" s="24">
        <v>69.721413276231246</v>
      </c>
      <c r="AD82" s="25">
        <v>14.281156316916494</v>
      </c>
      <c r="AE82" s="24">
        <v>54.780513918629531</v>
      </c>
      <c r="AF82" s="24">
        <v>57.599999999999966</v>
      </c>
      <c r="AG82" s="24">
        <v>0</v>
      </c>
      <c r="AH82" s="24">
        <v>0</v>
      </c>
      <c r="AI82" s="24">
        <v>0</v>
      </c>
      <c r="AJ82" s="24">
        <v>0</v>
      </c>
      <c r="AK82" s="24"/>
      <c r="AL82" s="24"/>
      <c r="AM82" s="24">
        <v>73.95</v>
      </c>
      <c r="AN82" s="24"/>
      <c r="AO82" s="24"/>
      <c r="AP82" s="24">
        <v>4629.51</v>
      </c>
      <c r="AQ82" s="24">
        <v>182.11999999999998</v>
      </c>
      <c r="AR82" s="24">
        <v>11494.689999999999</v>
      </c>
      <c r="AS82" s="24">
        <v>10640.090000000004</v>
      </c>
      <c r="AT82" s="24">
        <v>854.6</v>
      </c>
      <c r="AU82" s="24">
        <v>182.11999999999998</v>
      </c>
      <c r="AV82" s="24">
        <v>5371.8499999999985</v>
      </c>
      <c r="AW82" s="24">
        <v>4982.41</v>
      </c>
      <c r="AX82" s="24">
        <v>389.44</v>
      </c>
      <c r="AY82" s="24">
        <v>11.182300000000003</v>
      </c>
      <c r="AZ82" s="24">
        <v>22215.54</v>
      </c>
      <c r="BA82" s="24">
        <v>19117.11</v>
      </c>
      <c r="BB82" s="24">
        <v>3098.4300000000003</v>
      </c>
      <c r="BC82" s="24">
        <v>0</v>
      </c>
      <c r="BD82" s="24">
        <v>0</v>
      </c>
      <c r="BE82" s="24">
        <v>0</v>
      </c>
      <c r="BF82" s="24">
        <v>0</v>
      </c>
      <c r="BG82" s="24">
        <v>0</v>
      </c>
      <c r="BH82" s="24">
        <v>0</v>
      </c>
      <c r="BI82" s="24">
        <v>0</v>
      </c>
      <c r="BJ82" s="24">
        <v>0</v>
      </c>
      <c r="BK82" s="24">
        <v>0</v>
      </c>
      <c r="BL82" s="24">
        <v>0</v>
      </c>
      <c r="BM82" s="24">
        <v>0</v>
      </c>
      <c r="BN82" s="24">
        <v>0</v>
      </c>
      <c r="BO82" s="24">
        <v>6.4079999999999986</v>
      </c>
      <c r="BP82" s="24">
        <v>3075.8400000000015</v>
      </c>
      <c r="BQ82" s="24">
        <v>2862.7500000000014</v>
      </c>
      <c r="BR82" s="24">
        <v>287.04000000000002</v>
      </c>
      <c r="BS82" s="24">
        <v>11494.689999999999</v>
      </c>
      <c r="BT82" s="73">
        <f t="shared" si="12"/>
        <v>10084.450286550036</v>
      </c>
      <c r="BU82" s="73">
        <f t="shared" si="13"/>
        <v>380.05509119742038</v>
      </c>
      <c r="BV82" s="24"/>
      <c r="BW82" s="24">
        <v>5371.8499999999985</v>
      </c>
      <c r="BX82" s="73">
        <f t="shared" si="14"/>
        <v>5338.8163536064312</v>
      </c>
      <c r="BY82" s="73">
        <f t="shared" si="15"/>
        <v>29.363575572285519</v>
      </c>
      <c r="BZ82" s="24"/>
      <c r="CA82" s="24">
        <v>22215.54</v>
      </c>
      <c r="CB82" s="73">
        <f t="shared" si="16"/>
        <v>21540.564869887385</v>
      </c>
      <c r="CC82" s="73">
        <f t="shared" si="17"/>
        <v>1553.6929594453254</v>
      </c>
      <c r="CD82" s="24"/>
      <c r="CE82" s="24">
        <v>0</v>
      </c>
      <c r="CF82" s="73"/>
      <c r="CG82" s="73"/>
      <c r="CH82" s="24"/>
      <c r="CI82" s="24">
        <v>0</v>
      </c>
      <c r="CJ82" s="73">
        <f t="shared" si="10"/>
        <v>0</v>
      </c>
      <c r="CK82" s="73">
        <f t="shared" si="11"/>
        <v>0</v>
      </c>
      <c r="CL82" s="24"/>
      <c r="CM82" s="24">
        <v>0</v>
      </c>
      <c r="CN82" s="73"/>
      <c r="CO82" s="73"/>
      <c r="CP82" s="24"/>
      <c r="CQ82" s="24">
        <v>3075.8400000000015</v>
      </c>
      <c r="CR82" s="73">
        <f t="shared" si="19"/>
        <v>3343.709209615216</v>
      </c>
      <c r="CS82" s="73">
        <f t="shared" si="18"/>
        <v>57.827631708020427</v>
      </c>
      <c r="CT82" s="24"/>
      <c r="CU82" s="5">
        <v>0</v>
      </c>
      <c r="CV82" s="5">
        <v>0</v>
      </c>
      <c r="CW82" s="5">
        <v>0</v>
      </c>
      <c r="CX82" s="5">
        <v>0</v>
      </c>
      <c r="CY82" s="82"/>
      <c r="CZ82" s="82"/>
      <c r="DA82" s="82"/>
    </row>
    <row r="83" spans="1:105" outlineLevel="1" x14ac:dyDescent="0.2">
      <c r="A83" s="21">
        <v>20</v>
      </c>
      <c r="B83" s="22" t="s">
        <v>150</v>
      </c>
      <c r="C83" s="22"/>
      <c r="D83" s="23" t="s">
        <v>77</v>
      </c>
      <c r="E83" s="23" t="s">
        <v>78</v>
      </c>
      <c r="F83" s="55" t="s">
        <v>351</v>
      </c>
      <c r="G83" s="22" t="s">
        <v>79</v>
      </c>
      <c r="H83" s="110">
        <v>26900</v>
      </c>
      <c r="I83" s="120"/>
      <c r="J83" s="120">
        <v>15234.460000000003</v>
      </c>
      <c r="K83" s="121"/>
      <c r="L83" s="121">
        <v>85497.900000000023</v>
      </c>
      <c r="M83" s="121">
        <v>43456.439999999995</v>
      </c>
      <c r="N83" s="121">
        <v>21548.160000000007</v>
      </c>
      <c r="O83" s="121">
        <v>20493.300000000025</v>
      </c>
      <c r="P83" s="121">
        <v>89270.480000000083</v>
      </c>
      <c r="Q83" s="121">
        <v>89270.480000000083</v>
      </c>
      <c r="R83" s="121"/>
      <c r="S83" s="121"/>
      <c r="T83" s="121"/>
      <c r="U83" s="121"/>
      <c r="V83" s="121"/>
      <c r="W83" s="122">
        <v>44700</v>
      </c>
      <c r="X83" s="121"/>
      <c r="Y83" s="121">
        <v>11461.88</v>
      </c>
      <c r="Z83" s="103">
        <v>374.09999999999997</v>
      </c>
      <c r="AA83" s="24">
        <v>228.54290296712117</v>
      </c>
      <c r="AB83" s="24">
        <v>0</v>
      </c>
      <c r="AC83" s="24">
        <v>69.721251002405793</v>
      </c>
      <c r="AD83" s="25">
        <v>46.441379310344807</v>
      </c>
      <c r="AE83" s="24">
        <v>54.780272654370563</v>
      </c>
      <c r="AF83" s="24">
        <v>57.600000000000023</v>
      </c>
      <c r="AG83" s="24">
        <v>0</v>
      </c>
      <c r="AH83" s="24">
        <v>0</v>
      </c>
      <c r="AI83" s="24">
        <v>0</v>
      </c>
      <c r="AJ83" s="24">
        <v>0</v>
      </c>
      <c r="AK83" s="24"/>
      <c r="AL83" s="24"/>
      <c r="AM83" s="24">
        <v>110115.34999999999</v>
      </c>
      <c r="AN83" s="24"/>
      <c r="AO83" s="24"/>
      <c r="AP83" s="24">
        <v>76566.950000000012</v>
      </c>
      <c r="AQ83" s="24">
        <v>1089.1969999999985</v>
      </c>
      <c r="AR83" s="24">
        <v>43833.470000000074</v>
      </c>
      <c r="AS83" s="24">
        <v>59920.990000000143</v>
      </c>
      <c r="AT83" s="24">
        <v>10818.189999999999</v>
      </c>
      <c r="AU83" s="24">
        <v>1089.1969999999985</v>
      </c>
      <c r="AV83" s="24">
        <v>30359.069999999978</v>
      </c>
      <c r="AW83" s="24">
        <v>40934.140000000058</v>
      </c>
      <c r="AX83" s="24">
        <v>7255.0199999999995</v>
      </c>
      <c r="AY83" s="24">
        <v>81.209200000000067</v>
      </c>
      <c r="AZ83" s="24">
        <v>161337.69999999992</v>
      </c>
      <c r="BA83" s="24">
        <v>162692.55999999988</v>
      </c>
      <c r="BB83" s="24">
        <v>30584.459999999995</v>
      </c>
      <c r="BC83" s="24">
        <v>0</v>
      </c>
      <c r="BD83" s="24">
        <v>0</v>
      </c>
      <c r="BE83" s="24">
        <v>0</v>
      </c>
      <c r="BF83" s="24">
        <v>0</v>
      </c>
      <c r="BG83" s="24">
        <v>20213.323999999993</v>
      </c>
      <c r="BH83" s="24">
        <v>75340.449999999939</v>
      </c>
      <c r="BI83" s="24">
        <v>82854.210000000006</v>
      </c>
      <c r="BJ83" s="24">
        <v>20396.480000000007</v>
      </c>
      <c r="BK83" s="24">
        <v>0</v>
      </c>
      <c r="BL83" s="24">
        <v>0</v>
      </c>
      <c r="BM83" s="24">
        <v>0</v>
      </c>
      <c r="BN83" s="24">
        <v>0</v>
      </c>
      <c r="BO83" s="24">
        <v>73.882999999999953</v>
      </c>
      <c r="BP83" s="24">
        <v>35381.150000000074</v>
      </c>
      <c r="BQ83" s="24">
        <v>33398.340000000055</v>
      </c>
      <c r="BR83" s="24">
        <v>7512.8000000000011</v>
      </c>
      <c r="BS83" s="24">
        <v>43833.470000000074</v>
      </c>
      <c r="BT83" s="73">
        <f t="shared" si="12"/>
        <v>38455.708601274433</v>
      </c>
      <c r="BU83" s="73">
        <f t="shared" si="13"/>
        <v>1449.2894926569938</v>
      </c>
      <c r="BV83" s="24"/>
      <c r="BW83" s="24">
        <v>30359.069999999978</v>
      </c>
      <c r="BX83" s="73">
        <f t="shared" si="14"/>
        <v>30172.379980133905</v>
      </c>
      <c r="BY83" s="73">
        <f t="shared" si="15"/>
        <v>165.94857381522303</v>
      </c>
      <c r="BZ83" s="24"/>
      <c r="CA83" s="24">
        <v>161337.69999999992</v>
      </c>
      <c r="CB83" s="73">
        <f t="shared" si="16"/>
        <v>156435.77391359507</v>
      </c>
      <c r="CC83" s="73">
        <f t="shared" si="17"/>
        <v>11283.509137437215</v>
      </c>
      <c r="CD83" s="24"/>
      <c r="CE83" s="24">
        <v>0</v>
      </c>
      <c r="CF83" s="73"/>
      <c r="CG83" s="73"/>
      <c r="CH83" s="24"/>
      <c r="CI83" s="24">
        <v>75340.449999999939</v>
      </c>
      <c r="CJ83" s="73">
        <f t="shared" si="10"/>
        <v>77960.660589269028</v>
      </c>
      <c r="CK83" s="73">
        <f t="shared" si="11"/>
        <v>-1336.7214140211786</v>
      </c>
      <c r="CL83" s="24"/>
      <c r="CM83" s="24">
        <v>0</v>
      </c>
      <c r="CN83" s="73"/>
      <c r="CO83" s="73"/>
      <c r="CP83" s="24"/>
      <c r="CQ83" s="24">
        <v>35381.150000000074</v>
      </c>
      <c r="CR83" s="73">
        <f t="shared" si="19"/>
        <v>38462.428833026941</v>
      </c>
      <c r="CS83" s="73">
        <f t="shared" si="18"/>
        <v>665.18678201929561</v>
      </c>
      <c r="CT83" s="24"/>
      <c r="CU83" s="5">
        <v>0</v>
      </c>
      <c r="CV83" s="5">
        <v>0</v>
      </c>
      <c r="CW83" s="5">
        <v>0</v>
      </c>
      <c r="CX83" s="5">
        <v>0</v>
      </c>
      <c r="CY83" s="82"/>
      <c r="CZ83" s="82">
        <v>1</v>
      </c>
      <c r="DA83" s="82">
        <v>117788.39</v>
      </c>
    </row>
    <row r="84" spans="1:105" outlineLevel="1" x14ac:dyDescent="0.2">
      <c r="A84" s="21">
        <v>21</v>
      </c>
      <c r="B84" s="22" t="s">
        <v>151</v>
      </c>
      <c r="C84" s="22"/>
      <c r="D84" s="23" t="s">
        <v>77</v>
      </c>
      <c r="E84" s="23" t="s">
        <v>78</v>
      </c>
      <c r="F84" s="55" t="s">
        <v>351</v>
      </c>
      <c r="G84" s="22" t="s">
        <v>79</v>
      </c>
      <c r="H84" s="110">
        <v>72900</v>
      </c>
      <c r="I84" s="120"/>
      <c r="J84" s="120">
        <v>22882.699999999997</v>
      </c>
      <c r="K84" s="121"/>
      <c r="L84" s="121">
        <v>146311.61999999991</v>
      </c>
      <c r="M84" s="121">
        <v>74365.919999999925</v>
      </c>
      <c r="N84" s="121">
        <v>36875.51999999999</v>
      </c>
      <c r="O84" s="121">
        <v>35070.18</v>
      </c>
      <c r="P84" s="121">
        <v>139650.34999999986</v>
      </c>
      <c r="Q84" s="121">
        <v>139650.34999999986</v>
      </c>
      <c r="R84" s="121"/>
      <c r="S84" s="121"/>
      <c r="T84" s="121"/>
      <c r="U84" s="121"/>
      <c r="V84" s="121"/>
      <c r="W84" s="122">
        <v>100600</v>
      </c>
      <c r="X84" s="121"/>
      <c r="Y84" s="121">
        <v>29543.969999999994</v>
      </c>
      <c r="Z84" s="103">
        <v>640.19999999999993</v>
      </c>
      <c r="AA84" s="24">
        <v>228.54048734770373</v>
      </c>
      <c r="AB84" s="24">
        <v>0</v>
      </c>
      <c r="AC84" s="24">
        <v>69.719868791002682</v>
      </c>
      <c r="AD84" s="25">
        <v>46.440581068416137</v>
      </c>
      <c r="AE84" s="24">
        <v>54.780037488284918</v>
      </c>
      <c r="AF84" s="24">
        <v>57.599999999999987</v>
      </c>
      <c r="AG84" s="24">
        <v>0</v>
      </c>
      <c r="AH84" s="24">
        <v>0</v>
      </c>
      <c r="AI84" s="24">
        <v>0</v>
      </c>
      <c r="AJ84" s="24">
        <v>0</v>
      </c>
      <c r="AK84" s="24"/>
      <c r="AL84" s="24"/>
      <c r="AM84" s="24">
        <v>95417.19</v>
      </c>
      <c r="AN84" s="24"/>
      <c r="AO84" s="24"/>
      <c r="AP84" s="24">
        <v>127667.51</v>
      </c>
      <c r="AQ84" s="24">
        <v>1228.4960000000031</v>
      </c>
      <c r="AR84" s="24">
        <v>69885.869999999821</v>
      </c>
      <c r="AS84" s="24">
        <v>64984.139999999919</v>
      </c>
      <c r="AT84" s="24">
        <v>16449.590000000011</v>
      </c>
      <c r="AU84" s="24">
        <v>1228.4960000000031</v>
      </c>
      <c r="AV84" s="24">
        <v>36172.209999999955</v>
      </c>
      <c r="AW84" s="24">
        <v>33982.179999999964</v>
      </c>
      <c r="AX84" s="24">
        <v>7454.3200000000043</v>
      </c>
      <c r="AY84" s="24">
        <v>120.96160000000005</v>
      </c>
      <c r="AZ84" s="24">
        <v>240310.06000000008</v>
      </c>
      <c r="BA84" s="24">
        <v>228664.60000000006</v>
      </c>
      <c r="BB84" s="24">
        <v>65327.469999999987</v>
      </c>
      <c r="BC84" s="24">
        <v>0</v>
      </c>
      <c r="BD84" s="24">
        <v>0</v>
      </c>
      <c r="BE84" s="24">
        <v>0</v>
      </c>
      <c r="BF84" s="24">
        <v>0</v>
      </c>
      <c r="BG84" s="24">
        <v>23436.59399999999</v>
      </c>
      <c r="BH84" s="24">
        <v>85655.34</v>
      </c>
      <c r="BI84" s="24">
        <v>70965.500000000015</v>
      </c>
      <c r="BJ84" s="24">
        <v>37764.329999999994</v>
      </c>
      <c r="BK84" s="24">
        <v>0</v>
      </c>
      <c r="BL84" s="24">
        <v>0</v>
      </c>
      <c r="BM84" s="24">
        <v>0</v>
      </c>
      <c r="BN84" s="24">
        <v>0</v>
      </c>
      <c r="BO84" s="24">
        <v>33.850000000000023</v>
      </c>
      <c r="BP84" s="24">
        <v>14287.70000000001</v>
      </c>
      <c r="BQ84" s="24">
        <v>15464.44000000001</v>
      </c>
      <c r="BR84" s="24">
        <v>671.80000000000007</v>
      </c>
      <c r="BS84" s="24">
        <v>69885.869999999821</v>
      </c>
      <c r="BT84" s="73">
        <f t="shared" si="12"/>
        <v>61311.838922780589</v>
      </c>
      <c r="BU84" s="73">
        <f t="shared" si="13"/>
        <v>2310.6739456445539</v>
      </c>
      <c r="BV84" s="24"/>
      <c r="BW84" s="24">
        <v>36172.209999999955</v>
      </c>
      <c r="BX84" s="73">
        <f t="shared" si="14"/>
        <v>35949.772665671211</v>
      </c>
      <c r="BY84" s="73">
        <f t="shared" si="15"/>
        <v>197.72432624730419</v>
      </c>
      <c r="BZ84" s="24"/>
      <c r="CA84" s="24">
        <v>240310.06000000008</v>
      </c>
      <c r="CB84" s="73">
        <f t="shared" si="16"/>
        <v>233008.71535495113</v>
      </c>
      <c r="CC84" s="73">
        <f t="shared" si="17"/>
        <v>16806.615923172871</v>
      </c>
      <c r="CD84" s="24"/>
      <c r="CE84" s="24">
        <v>0</v>
      </c>
      <c r="CF84" s="73"/>
      <c r="CG84" s="73"/>
      <c r="CH84" s="24"/>
      <c r="CI84" s="24">
        <v>85655.34</v>
      </c>
      <c r="CJ84" s="73">
        <f t="shared" si="10"/>
        <v>88634.284629285394</v>
      </c>
      <c r="CK84" s="73">
        <f t="shared" si="11"/>
        <v>-1519.7324571762567</v>
      </c>
      <c r="CL84" s="24"/>
      <c r="CM84" s="24">
        <v>0</v>
      </c>
      <c r="CN84" s="73"/>
      <c r="CO84" s="73"/>
      <c r="CP84" s="24"/>
      <c r="CQ84" s="24">
        <v>14287.70000000001</v>
      </c>
      <c r="CR84" s="73">
        <f t="shared" si="19"/>
        <v>15531.989334366979</v>
      </c>
      <c r="CS84" s="73">
        <f t="shared" si="18"/>
        <v>268.61730569687751</v>
      </c>
      <c r="CT84" s="24"/>
      <c r="CU84" s="5">
        <v>0</v>
      </c>
      <c r="CV84" s="5">
        <v>0</v>
      </c>
      <c r="CW84" s="5">
        <v>0</v>
      </c>
      <c r="CX84" s="5">
        <v>0</v>
      </c>
      <c r="CY84" s="82"/>
      <c r="CZ84" s="82">
        <v>1</v>
      </c>
      <c r="DA84" s="82"/>
    </row>
    <row r="85" spans="1:105" outlineLevel="1" x14ac:dyDescent="0.2">
      <c r="A85" s="21">
        <v>22</v>
      </c>
      <c r="B85" s="22" t="s">
        <v>152</v>
      </c>
      <c r="C85" s="22"/>
      <c r="D85" s="23" t="s">
        <v>77</v>
      </c>
      <c r="E85" s="23" t="s">
        <v>78</v>
      </c>
      <c r="F85" s="55" t="s">
        <v>351</v>
      </c>
      <c r="G85" s="22" t="s">
        <v>79</v>
      </c>
      <c r="H85" s="110">
        <v>228000</v>
      </c>
      <c r="I85" s="120"/>
      <c r="J85" s="120">
        <v>224450.19999999998</v>
      </c>
      <c r="K85" s="121"/>
      <c r="L85" s="121">
        <v>509710.80000000016</v>
      </c>
      <c r="M85" s="121">
        <v>249933.00000000012</v>
      </c>
      <c r="N85" s="121">
        <v>133148.15999999992</v>
      </c>
      <c r="O85" s="121">
        <v>126629.64000000016</v>
      </c>
      <c r="P85" s="121">
        <v>483953.92000000016</v>
      </c>
      <c r="Q85" s="121">
        <v>483953.92000000016</v>
      </c>
      <c r="R85" s="121"/>
      <c r="S85" s="121"/>
      <c r="T85" s="121"/>
      <c r="U85" s="121"/>
      <c r="V85" s="121"/>
      <c r="W85" s="122">
        <v>145200</v>
      </c>
      <c r="X85" s="121"/>
      <c r="Y85" s="121">
        <v>250207.08000000002</v>
      </c>
      <c r="Z85" s="103">
        <v>2311.6000000000004</v>
      </c>
      <c r="AA85" s="24">
        <v>220.50129780238802</v>
      </c>
      <c r="AB85" s="24">
        <v>0</v>
      </c>
      <c r="AC85" s="24">
        <v>67.718627790275093</v>
      </c>
      <c r="AD85" s="25">
        <v>40.402586952760075</v>
      </c>
      <c r="AE85" s="24">
        <v>54.78008305935289</v>
      </c>
      <c r="AF85" s="24">
        <v>57.599999999999952</v>
      </c>
      <c r="AG85" s="24">
        <v>0</v>
      </c>
      <c r="AH85" s="24">
        <v>0</v>
      </c>
      <c r="AI85" s="24">
        <v>0</v>
      </c>
      <c r="AJ85" s="24">
        <v>0</v>
      </c>
      <c r="AK85" s="24"/>
      <c r="AL85" s="24"/>
      <c r="AM85" s="24">
        <v>620654.42999999993</v>
      </c>
      <c r="AN85" s="24"/>
      <c r="AO85" s="24"/>
      <c r="AP85" s="24">
        <v>721638.96000000031</v>
      </c>
      <c r="AQ85" s="24">
        <v>4285.0879999999988</v>
      </c>
      <c r="AR85" s="24">
        <v>245980.35000000003</v>
      </c>
      <c r="AS85" s="24">
        <v>233024.98000000019</v>
      </c>
      <c r="AT85" s="24">
        <v>90670.709999999963</v>
      </c>
      <c r="AU85" s="24">
        <v>4283.7080000000014</v>
      </c>
      <c r="AV85" s="24">
        <v>126361.76999999954</v>
      </c>
      <c r="AW85" s="24">
        <v>118620.86999999957</v>
      </c>
      <c r="AX85" s="24">
        <v>47140.860000000015</v>
      </c>
      <c r="AY85" s="24">
        <v>473.11400000000015</v>
      </c>
      <c r="AZ85" s="24">
        <v>939899.22999999835</v>
      </c>
      <c r="BA85" s="24">
        <v>889988.09999999846</v>
      </c>
      <c r="BB85" s="24">
        <v>475043.5700000003</v>
      </c>
      <c r="BC85" s="24">
        <v>0</v>
      </c>
      <c r="BD85" s="24">
        <v>0</v>
      </c>
      <c r="BE85" s="24">
        <v>0</v>
      </c>
      <c r="BF85" s="24">
        <v>0</v>
      </c>
      <c r="BG85" s="24">
        <v>69652.452000000034</v>
      </c>
      <c r="BH85" s="24">
        <v>259167.46000000031</v>
      </c>
      <c r="BI85" s="24">
        <v>244210.80000000042</v>
      </c>
      <c r="BJ85" s="24">
        <v>81677.389999999985</v>
      </c>
      <c r="BK85" s="24">
        <v>0</v>
      </c>
      <c r="BL85" s="24">
        <v>0</v>
      </c>
      <c r="BM85" s="24">
        <v>0</v>
      </c>
      <c r="BN85" s="24">
        <v>0</v>
      </c>
      <c r="BO85" s="24">
        <v>228.17199999999852</v>
      </c>
      <c r="BP85" s="24">
        <v>109306.33999999947</v>
      </c>
      <c r="BQ85" s="24">
        <v>93885.869999999501</v>
      </c>
      <c r="BR85" s="24">
        <v>27106.430000000008</v>
      </c>
      <c r="BS85" s="24">
        <v>245980.35000000003</v>
      </c>
      <c r="BT85" s="73">
        <f t="shared" si="12"/>
        <v>215801.95821228574</v>
      </c>
      <c r="BU85" s="73">
        <f t="shared" si="13"/>
        <v>8132.9800413950625</v>
      </c>
      <c r="BV85" s="24"/>
      <c r="BW85" s="24">
        <v>126361.76999999954</v>
      </c>
      <c r="BX85" s="73">
        <f t="shared" si="14"/>
        <v>125584.72111966123</v>
      </c>
      <c r="BY85" s="73">
        <f t="shared" si="15"/>
        <v>690.71798036854136</v>
      </c>
      <c r="BZ85" s="24"/>
      <c r="CA85" s="24">
        <v>939899.22999999835</v>
      </c>
      <c r="CB85" s="73">
        <f t="shared" si="16"/>
        <v>911342.25569003343</v>
      </c>
      <c r="CC85" s="73">
        <f t="shared" si="17"/>
        <v>65733.932924388966</v>
      </c>
      <c r="CD85" s="24"/>
      <c r="CE85" s="24">
        <v>0</v>
      </c>
      <c r="CF85" s="73"/>
      <c r="CG85" s="73"/>
      <c r="CH85" s="24"/>
      <c r="CI85" s="24">
        <v>259167.46000000031</v>
      </c>
      <c r="CJ85" s="73">
        <f t="shared" si="10"/>
        <v>268180.85616482247</v>
      </c>
      <c r="CK85" s="73">
        <f t="shared" si="11"/>
        <v>-4598.2562302120305</v>
      </c>
      <c r="CL85" s="24"/>
      <c r="CM85" s="24">
        <v>0</v>
      </c>
      <c r="CN85" s="73"/>
      <c r="CO85" s="73"/>
      <c r="CP85" s="24"/>
      <c r="CQ85" s="24">
        <v>109306.33999999947</v>
      </c>
      <c r="CR85" s="73">
        <f t="shared" si="19"/>
        <v>118825.62673199194</v>
      </c>
      <c r="CS85" s="73">
        <f t="shared" si="18"/>
        <v>2055.0245698318599</v>
      </c>
      <c r="CT85" s="24"/>
      <c r="CU85" s="5">
        <v>0</v>
      </c>
      <c r="CV85" s="5">
        <v>0</v>
      </c>
      <c r="CW85" s="5">
        <v>0</v>
      </c>
      <c r="CX85" s="5">
        <v>0</v>
      </c>
      <c r="CY85" s="82"/>
      <c r="CZ85" s="82">
        <v>9</v>
      </c>
      <c r="DA85" s="82">
        <v>194442.08</v>
      </c>
    </row>
    <row r="86" spans="1:105" outlineLevel="1" x14ac:dyDescent="0.2">
      <c r="A86" s="21">
        <v>23</v>
      </c>
      <c r="B86" s="22" t="s">
        <v>153</v>
      </c>
      <c r="C86" s="22"/>
      <c r="D86" s="23" t="s">
        <v>77</v>
      </c>
      <c r="E86" s="23" t="s">
        <v>78</v>
      </c>
      <c r="F86" s="55" t="s">
        <v>351</v>
      </c>
      <c r="G86" s="22" t="s">
        <v>79</v>
      </c>
      <c r="H86" s="110">
        <v>50200</v>
      </c>
      <c r="I86" s="120"/>
      <c r="J86" s="120">
        <v>98011.580000000031</v>
      </c>
      <c r="K86" s="121"/>
      <c r="L86" s="121">
        <v>979272.24</v>
      </c>
      <c r="M86" s="121">
        <v>499755.54000000108</v>
      </c>
      <c r="N86" s="121">
        <v>236920.31999999937</v>
      </c>
      <c r="O86" s="121">
        <v>242596.37999999951</v>
      </c>
      <c r="P86" s="121">
        <v>973972.83999999939</v>
      </c>
      <c r="Q86" s="121">
        <v>973972.83999999939</v>
      </c>
      <c r="R86" s="121"/>
      <c r="S86" s="121"/>
      <c r="T86" s="121"/>
      <c r="U86" s="121"/>
      <c r="V86" s="121"/>
      <c r="W86" s="122">
        <v>-91600</v>
      </c>
      <c r="X86" s="121"/>
      <c r="Y86" s="121">
        <v>103310.98000000003</v>
      </c>
      <c r="Z86" s="103">
        <v>4113.1999999999989</v>
      </c>
      <c r="AA86" s="24">
        <v>238.08038510162407</v>
      </c>
      <c r="AB86" s="24">
        <v>0</v>
      </c>
      <c r="AC86" s="24">
        <v>75.060099192842642</v>
      </c>
      <c r="AD86" s="25">
        <v>46.44032383545678</v>
      </c>
      <c r="AE86" s="24">
        <v>58.979962073324799</v>
      </c>
      <c r="AF86" s="24">
        <v>57.599999999999859</v>
      </c>
      <c r="AG86" s="24">
        <v>0</v>
      </c>
      <c r="AH86" s="24">
        <v>0</v>
      </c>
      <c r="AI86" s="24">
        <v>0</v>
      </c>
      <c r="AJ86" s="24">
        <v>0</v>
      </c>
      <c r="AK86" s="24"/>
      <c r="AL86" s="24"/>
      <c r="AM86" s="24">
        <v>347266.38</v>
      </c>
      <c r="AN86" s="24"/>
      <c r="AO86" s="24"/>
      <c r="AP86" s="24">
        <v>343623.60000000003</v>
      </c>
      <c r="AQ86" s="24">
        <v>9149.9500000000371</v>
      </c>
      <c r="AR86" s="24">
        <v>477713.46000000043</v>
      </c>
      <c r="AS86" s="24">
        <v>468668.4300000004</v>
      </c>
      <c r="AT86" s="24">
        <v>80027.540000000023</v>
      </c>
      <c r="AU86" s="24">
        <v>9149.9500000000371</v>
      </c>
      <c r="AV86" s="24">
        <v>269869.93000000081</v>
      </c>
      <c r="AW86" s="24">
        <v>265892.07000000094</v>
      </c>
      <c r="AX86" s="24">
        <v>39232.479999999974</v>
      </c>
      <c r="AY86" s="24">
        <v>674.60569999999916</v>
      </c>
      <c r="AZ86" s="24">
        <v>1325109.2099999981</v>
      </c>
      <c r="BA86" s="24">
        <v>1334800.159999999</v>
      </c>
      <c r="BB86" s="24">
        <v>189033.60000000006</v>
      </c>
      <c r="BC86" s="24">
        <v>0</v>
      </c>
      <c r="BD86" s="24">
        <v>0</v>
      </c>
      <c r="BE86" s="24">
        <v>0</v>
      </c>
      <c r="BF86" s="24">
        <v>0</v>
      </c>
      <c r="BG86" s="24">
        <v>104150.82400000007</v>
      </c>
      <c r="BH86" s="24">
        <v>389431.3900000006</v>
      </c>
      <c r="BI86" s="24">
        <v>388509.06000000058</v>
      </c>
      <c r="BJ86" s="24">
        <v>32702.380000000008</v>
      </c>
      <c r="BK86" s="24">
        <v>0</v>
      </c>
      <c r="BL86" s="24">
        <v>0</v>
      </c>
      <c r="BM86" s="24">
        <v>0</v>
      </c>
      <c r="BN86" s="24">
        <v>0</v>
      </c>
      <c r="BO86" s="24">
        <v>131.43899999999931</v>
      </c>
      <c r="BP86" s="24">
        <v>55483.669999999867</v>
      </c>
      <c r="BQ86" s="24">
        <v>63380.71999999979</v>
      </c>
      <c r="BR86" s="24">
        <v>2627.6000000000004</v>
      </c>
      <c r="BS86" s="24">
        <v>477713.46000000043</v>
      </c>
      <c r="BT86" s="73">
        <f t="shared" si="12"/>
        <v>419104.61600841902</v>
      </c>
      <c r="BU86" s="73">
        <f t="shared" si="13"/>
        <v>15794.895956875342</v>
      </c>
      <c r="BV86" s="24"/>
      <c r="BW86" s="24">
        <v>269869.93000000081</v>
      </c>
      <c r="BX86" s="73">
        <f t="shared" si="14"/>
        <v>268210.39225418196</v>
      </c>
      <c r="BY86" s="73">
        <f t="shared" si="15"/>
        <v>1475.1614591327809</v>
      </c>
      <c r="BZ86" s="24"/>
      <c r="CA86" s="24">
        <v>1325109.2099999981</v>
      </c>
      <c r="CB86" s="73">
        <f t="shared" si="16"/>
        <v>1284848.3943082266</v>
      </c>
      <c r="CC86" s="73">
        <f t="shared" si="17"/>
        <v>92674.445459041483</v>
      </c>
      <c r="CD86" s="24"/>
      <c r="CE86" s="24">
        <v>0</v>
      </c>
      <c r="CF86" s="73"/>
      <c r="CG86" s="73"/>
      <c r="CH86" s="24"/>
      <c r="CI86" s="24">
        <v>389431.3900000006</v>
      </c>
      <c r="CJ86" s="73">
        <f t="shared" si="10"/>
        <v>402975.14042718528</v>
      </c>
      <c r="CK86" s="73">
        <f t="shared" si="11"/>
        <v>-6909.4527349522641</v>
      </c>
      <c r="CL86" s="24"/>
      <c r="CM86" s="24">
        <v>0</v>
      </c>
      <c r="CN86" s="73"/>
      <c r="CO86" s="73"/>
      <c r="CP86" s="24"/>
      <c r="CQ86" s="24">
        <v>55483.669999999867</v>
      </c>
      <c r="CR86" s="73">
        <f t="shared" si="19"/>
        <v>60315.640073037262</v>
      </c>
      <c r="CS86" s="73">
        <f t="shared" si="18"/>
        <v>1043.1261816509743</v>
      </c>
      <c r="CT86" s="24"/>
      <c r="CU86" s="5">
        <v>0</v>
      </c>
      <c r="CV86" s="5">
        <v>0</v>
      </c>
      <c r="CW86" s="5">
        <v>0</v>
      </c>
      <c r="CX86" s="5">
        <v>0</v>
      </c>
      <c r="CY86" s="82"/>
      <c r="CZ86" s="82">
        <v>3</v>
      </c>
      <c r="DA86" s="82">
        <v>101123.03</v>
      </c>
    </row>
    <row r="87" spans="1:105" outlineLevel="1" x14ac:dyDescent="0.2">
      <c r="A87" s="21">
        <v>24</v>
      </c>
      <c r="B87" s="22" t="s">
        <v>154</v>
      </c>
      <c r="C87" s="22"/>
      <c r="D87" s="23" t="s">
        <v>77</v>
      </c>
      <c r="E87" s="23" t="s">
        <v>78</v>
      </c>
      <c r="F87" s="55" t="s">
        <v>351</v>
      </c>
      <c r="G87" s="22" t="s">
        <v>79</v>
      </c>
      <c r="H87" s="110">
        <v>37100</v>
      </c>
      <c r="I87" s="120"/>
      <c r="J87" s="120">
        <v>448.74</v>
      </c>
      <c r="K87" s="121"/>
      <c r="L87" s="121">
        <v>22347.839999999989</v>
      </c>
      <c r="M87" s="121">
        <v>9559.019999999995</v>
      </c>
      <c r="N87" s="121">
        <v>6554.8799999999965</v>
      </c>
      <c r="O87" s="121">
        <v>6233.9400000000005</v>
      </c>
      <c r="P87" s="121">
        <v>22325.619999999992</v>
      </c>
      <c r="Q87" s="121">
        <v>22325.619999999992</v>
      </c>
      <c r="R87" s="121"/>
      <c r="S87" s="121"/>
      <c r="T87" s="121"/>
      <c r="U87" s="121"/>
      <c r="V87" s="121"/>
      <c r="W87" s="122">
        <v>43600</v>
      </c>
      <c r="X87" s="121"/>
      <c r="Y87" s="121">
        <v>470.96</v>
      </c>
      <c r="Z87" s="103">
        <v>113.8</v>
      </c>
      <c r="AA87" s="24">
        <v>196.37820738137074</v>
      </c>
      <c r="AB87" s="24">
        <v>0</v>
      </c>
      <c r="AC87" s="24">
        <v>69.718101933216118</v>
      </c>
      <c r="AD87" s="25">
        <v>14.280316344463975</v>
      </c>
      <c r="AE87" s="24">
        <v>54.779789103690689</v>
      </c>
      <c r="AF87" s="24">
        <v>57.599999999999973</v>
      </c>
      <c r="AG87" s="24">
        <v>0</v>
      </c>
      <c r="AH87" s="24">
        <v>0</v>
      </c>
      <c r="AI87" s="24">
        <v>0</v>
      </c>
      <c r="AJ87" s="24">
        <v>0</v>
      </c>
      <c r="AK87" s="24"/>
      <c r="AL87" s="24"/>
      <c r="AM87" s="24">
        <v>1773.1100000000004</v>
      </c>
      <c r="AN87" s="24"/>
      <c r="AO87" s="24"/>
      <c r="AP87" s="24">
        <v>2535.1999999999998</v>
      </c>
      <c r="AQ87" s="24">
        <v>113.9</v>
      </c>
      <c r="AR87" s="24">
        <v>5060.1600000000008</v>
      </c>
      <c r="AS87" s="24">
        <v>5010.7900000000009</v>
      </c>
      <c r="AT87" s="24">
        <v>223.25</v>
      </c>
      <c r="AU87" s="24">
        <v>113.9</v>
      </c>
      <c r="AV87" s="24">
        <v>3352.9099999999989</v>
      </c>
      <c r="AW87" s="24">
        <v>2750.3599999999988</v>
      </c>
      <c r="AX87" s="24">
        <v>152.6</v>
      </c>
      <c r="AY87" s="24">
        <v>15.197800000000001</v>
      </c>
      <c r="AZ87" s="24">
        <v>30192.880000000005</v>
      </c>
      <c r="BA87" s="24">
        <v>30147.910000000007</v>
      </c>
      <c r="BB87" s="24">
        <v>1872.31</v>
      </c>
      <c r="BC87" s="24">
        <v>0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  <c r="BJ87" s="24">
        <v>0</v>
      </c>
      <c r="BK87" s="24">
        <v>0</v>
      </c>
      <c r="BL87" s="24">
        <v>0</v>
      </c>
      <c r="BM87" s="24">
        <v>0</v>
      </c>
      <c r="BN87" s="24">
        <v>0</v>
      </c>
      <c r="BO87" s="24">
        <v>13.165000000000008</v>
      </c>
      <c r="BP87" s="24">
        <v>6293.9600000000009</v>
      </c>
      <c r="BQ87" s="24">
        <v>6228.7600000000011</v>
      </c>
      <c r="BR87" s="24">
        <v>287.04000000000002</v>
      </c>
      <c r="BS87" s="24">
        <v>5060.1600000000008</v>
      </c>
      <c r="BT87" s="73">
        <f t="shared" si="12"/>
        <v>4439.3482522790127</v>
      </c>
      <c r="BU87" s="73">
        <f t="shared" si="13"/>
        <v>167.3067799369569</v>
      </c>
      <c r="BV87" s="24"/>
      <c r="BW87" s="24">
        <v>3352.9099999999989</v>
      </c>
      <c r="BX87" s="73">
        <f t="shared" si="14"/>
        <v>3332.2916202370761</v>
      </c>
      <c r="BY87" s="73">
        <f t="shared" si="15"/>
        <v>18.327657356789903</v>
      </c>
      <c r="BZ87" s="24"/>
      <c r="CA87" s="24">
        <v>30192.880000000005</v>
      </c>
      <c r="CB87" s="73">
        <f t="shared" si="16"/>
        <v>29275.529212826943</v>
      </c>
      <c r="CC87" s="73">
        <f t="shared" si="17"/>
        <v>2111.6058885526791</v>
      </c>
      <c r="CD87" s="24"/>
      <c r="CE87" s="24">
        <v>0</v>
      </c>
      <c r="CF87" s="73"/>
      <c r="CG87" s="73"/>
      <c r="CH87" s="24"/>
      <c r="CI87" s="24">
        <v>0</v>
      </c>
      <c r="CJ87" s="73">
        <f t="shared" si="10"/>
        <v>0</v>
      </c>
      <c r="CK87" s="73">
        <f t="shared" si="11"/>
        <v>0</v>
      </c>
      <c r="CL87" s="24"/>
      <c r="CM87" s="24">
        <v>0</v>
      </c>
      <c r="CN87" s="73"/>
      <c r="CO87" s="73"/>
      <c r="CP87" s="24"/>
      <c r="CQ87" s="24">
        <v>6293.9600000000009</v>
      </c>
      <c r="CR87" s="73">
        <f t="shared" si="19"/>
        <v>6842.0893209496517</v>
      </c>
      <c r="CS87" s="73">
        <f t="shared" si="18"/>
        <v>118.33021251593455</v>
      </c>
      <c r="CT87" s="24"/>
      <c r="CU87" s="5">
        <v>0</v>
      </c>
      <c r="CV87" s="5">
        <v>0</v>
      </c>
      <c r="CW87" s="5">
        <v>0</v>
      </c>
      <c r="CX87" s="5">
        <v>0</v>
      </c>
      <c r="CY87" s="82"/>
      <c r="CZ87" s="82"/>
      <c r="DA87" s="82"/>
    </row>
    <row r="88" spans="1:105" outlineLevel="1" x14ac:dyDescent="0.2">
      <c r="A88" s="21">
        <v>25</v>
      </c>
      <c r="B88" s="22" t="s">
        <v>155</v>
      </c>
      <c r="C88" s="22"/>
      <c r="D88" s="23" t="s">
        <v>77</v>
      </c>
      <c r="E88" s="23" t="s">
        <v>78</v>
      </c>
      <c r="F88" s="55" t="s">
        <v>351</v>
      </c>
      <c r="G88" s="22" t="s">
        <v>79</v>
      </c>
      <c r="H88" s="110">
        <v>32200</v>
      </c>
      <c r="I88" s="120"/>
      <c r="J88" s="120">
        <v>1950.26</v>
      </c>
      <c r="K88" s="121"/>
      <c r="L88" s="121">
        <v>36608.340000000018</v>
      </c>
      <c r="M88" s="121">
        <v>13873.860000000002</v>
      </c>
      <c r="N88" s="121">
        <v>11652.480000000007</v>
      </c>
      <c r="O88" s="121">
        <v>11082.000000000005</v>
      </c>
      <c r="P88" s="121">
        <v>37691.450000000012</v>
      </c>
      <c r="Q88" s="121">
        <v>37691.450000000012</v>
      </c>
      <c r="R88" s="121"/>
      <c r="S88" s="121"/>
      <c r="T88" s="121"/>
      <c r="U88" s="121"/>
      <c r="V88" s="121"/>
      <c r="W88" s="122">
        <v>40200</v>
      </c>
      <c r="X88" s="121"/>
      <c r="Y88" s="121">
        <v>867.15</v>
      </c>
      <c r="Z88" s="103">
        <v>202.3</v>
      </c>
      <c r="AA88" s="24">
        <v>180.96065249629268</v>
      </c>
      <c r="AB88" s="24">
        <v>0</v>
      </c>
      <c r="AC88" s="24">
        <v>54.300444883835915</v>
      </c>
      <c r="AD88" s="25">
        <v>14.280177953534334</v>
      </c>
      <c r="AE88" s="24">
        <v>54.780029658922416</v>
      </c>
      <c r="AF88" s="24">
        <v>57.60000000000003</v>
      </c>
      <c r="AG88" s="24">
        <v>0</v>
      </c>
      <c r="AH88" s="24">
        <v>0</v>
      </c>
      <c r="AI88" s="24">
        <v>0</v>
      </c>
      <c r="AJ88" s="24">
        <v>0</v>
      </c>
      <c r="AK88" s="24"/>
      <c r="AL88" s="24"/>
      <c r="AM88" s="24">
        <v>2135.59</v>
      </c>
      <c r="AN88" s="24"/>
      <c r="AO88" s="24"/>
      <c r="AP88" s="24">
        <v>1281.54</v>
      </c>
      <c r="AQ88" s="24">
        <v>322.59999999999985</v>
      </c>
      <c r="AR88" s="24">
        <v>16683.939999999988</v>
      </c>
      <c r="AS88" s="24">
        <v>17243.429999999989</v>
      </c>
      <c r="AT88" s="24">
        <v>590.72</v>
      </c>
      <c r="AU88" s="24">
        <v>322.59999999999985</v>
      </c>
      <c r="AV88" s="24">
        <v>9500.0200000000023</v>
      </c>
      <c r="AW88" s="24">
        <v>9711.880000000001</v>
      </c>
      <c r="AX88" s="24">
        <v>403.78000000000003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>
        <v>0</v>
      </c>
      <c r="BL88" s="24">
        <v>0</v>
      </c>
      <c r="BM88" s="24">
        <v>0</v>
      </c>
      <c r="BN88" s="24">
        <v>0</v>
      </c>
      <c r="BO88" s="24">
        <v>12.82800000000001</v>
      </c>
      <c r="BP88" s="24">
        <v>6151.6200000000026</v>
      </c>
      <c r="BQ88" s="24">
        <v>6234.3200000000024</v>
      </c>
      <c r="BR88" s="24">
        <v>287.04000000000002</v>
      </c>
      <c r="BS88" s="24">
        <v>16683.939999999988</v>
      </c>
      <c r="BT88" s="73">
        <f t="shared" si="12"/>
        <v>14637.050978650446</v>
      </c>
      <c r="BU88" s="73">
        <f t="shared" si="13"/>
        <v>551.63004293567599</v>
      </c>
      <c r="BV88" s="24"/>
      <c r="BW88" s="24">
        <v>9500.0200000000023</v>
      </c>
      <c r="BX88" s="73">
        <f t="shared" si="14"/>
        <v>9441.6005911535485</v>
      </c>
      <c r="BY88" s="73">
        <f t="shared" si="15"/>
        <v>51.928954681948312</v>
      </c>
      <c r="BZ88" s="24"/>
      <c r="CA88" s="24">
        <v>0</v>
      </c>
      <c r="CB88" s="73">
        <f t="shared" si="16"/>
        <v>0</v>
      </c>
      <c r="CC88" s="73">
        <f t="shared" si="17"/>
        <v>0</v>
      </c>
      <c r="CD88" s="24"/>
      <c r="CE88" s="24">
        <v>0</v>
      </c>
      <c r="CF88" s="73"/>
      <c r="CG88" s="73"/>
      <c r="CH88" s="24"/>
      <c r="CI88" s="24">
        <v>0</v>
      </c>
      <c r="CJ88" s="73">
        <f t="shared" si="10"/>
        <v>0</v>
      </c>
      <c r="CK88" s="73">
        <f t="shared" si="11"/>
        <v>0</v>
      </c>
      <c r="CL88" s="24"/>
      <c r="CM88" s="24">
        <v>0</v>
      </c>
      <c r="CN88" s="73"/>
      <c r="CO88" s="73"/>
      <c r="CP88" s="24"/>
      <c r="CQ88" s="24">
        <v>6151.6200000000026</v>
      </c>
      <c r="CR88" s="73">
        <f t="shared" si="19"/>
        <v>6687.3531939415425</v>
      </c>
      <c r="CS88" s="73">
        <f t="shared" si="18"/>
        <v>115.65413538015392</v>
      </c>
      <c r="CT88" s="24"/>
      <c r="CU88" s="5">
        <v>0</v>
      </c>
      <c r="CV88" s="5">
        <v>0</v>
      </c>
      <c r="CW88" s="5">
        <v>0</v>
      </c>
      <c r="CX88" s="5">
        <v>0</v>
      </c>
      <c r="CY88" s="82"/>
      <c r="CZ88" s="82"/>
      <c r="DA88" s="82"/>
    </row>
    <row r="89" spans="1:105" outlineLevel="1" x14ac:dyDescent="0.2">
      <c r="A89" s="21">
        <v>26</v>
      </c>
      <c r="B89" s="22" t="s">
        <v>156</v>
      </c>
      <c r="C89" s="22"/>
      <c r="D89" s="23" t="s">
        <v>77</v>
      </c>
      <c r="E89" s="23" t="s">
        <v>78</v>
      </c>
      <c r="F89" s="55" t="s">
        <v>351</v>
      </c>
      <c r="G89" s="22" t="s">
        <v>79</v>
      </c>
      <c r="H89" s="110">
        <v>18900</v>
      </c>
      <c r="I89" s="120"/>
      <c r="J89" s="120">
        <v>4811.1100000000006</v>
      </c>
      <c r="K89" s="121"/>
      <c r="L89" s="121">
        <v>17545.98</v>
      </c>
      <c r="M89" s="121">
        <v>2408.3999999999987</v>
      </c>
      <c r="N89" s="121">
        <v>7758.7200000000039</v>
      </c>
      <c r="O89" s="121">
        <v>7378.8599999999979</v>
      </c>
      <c r="P89" s="121">
        <v>16484.900000000001</v>
      </c>
      <c r="Q89" s="121">
        <v>16484.900000000001</v>
      </c>
      <c r="R89" s="121"/>
      <c r="S89" s="121"/>
      <c r="T89" s="121"/>
      <c r="U89" s="121"/>
      <c r="V89" s="121"/>
      <c r="W89" s="122">
        <v>24500</v>
      </c>
      <c r="X89" s="121"/>
      <c r="Y89" s="121">
        <v>5872.1900000000005</v>
      </c>
      <c r="Z89" s="103">
        <v>134.69999999999999</v>
      </c>
      <c r="AA89" s="24">
        <v>130.25968819599109</v>
      </c>
      <c r="AB89" s="24">
        <v>0</v>
      </c>
      <c r="AC89" s="24">
        <v>14.159910913140305</v>
      </c>
      <c r="AD89" s="25">
        <v>3.7198218262806253</v>
      </c>
      <c r="AE89" s="24">
        <v>54.779955456570143</v>
      </c>
      <c r="AF89" s="24">
        <v>57.600000000000037</v>
      </c>
      <c r="AG89" s="24">
        <v>0</v>
      </c>
      <c r="AH89" s="24">
        <v>0</v>
      </c>
      <c r="AI89" s="24">
        <v>0</v>
      </c>
      <c r="AJ89" s="24">
        <v>0</v>
      </c>
      <c r="AK89" s="24"/>
      <c r="AL89" s="24"/>
      <c r="AM89" s="24">
        <v>747.58</v>
      </c>
      <c r="AN89" s="24"/>
      <c r="AO89" s="24"/>
      <c r="AP89" s="24">
        <v>2227.7200000000003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  <c r="BG89" s="24">
        <v>0</v>
      </c>
      <c r="BH89" s="24">
        <v>0</v>
      </c>
      <c r="BI89" s="24">
        <v>0</v>
      </c>
      <c r="BJ89" s="24">
        <v>0</v>
      </c>
      <c r="BK89" s="24">
        <v>0</v>
      </c>
      <c r="BL89" s="24">
        <v>0</v>
      </c>
      <c r="BM89" s="24">
        <v>0</v>
      </c>
      <c r="BN89" s="24">
        <v>0</v>
      </c>
      <c r="BO89" s="24">
        <v>14.952000000000018</v>
      </c>
      <c r="BP89" s="24">
        <v>7176.9600000000019</v>
      </c>
      <c r="BQ89" s="24">
        <v>5696.8200000000033</v>
      </c>
      <c r="BR89" s="24">
        <v>2227.7200000000003</v>
      </c>
      <c r="BS89" s="24">
        <v>0</v>
      </c>
      <c r="BT89" s="73">
        <f t="shared" si="12"/>
        <v>0</v>
      </c>
      <c r="BU89" s="73">
        <f t="shared" si="13"/>
        <v>0</v>
      </c>
      <c r="BV89" s="24"/>
      <c r="BW89" s="24">
        <v>0</v>
      </c>
      <c r="BX89" s="73">
        <f t="shared" si="14"/>
        <v>0</v>
      </c>
      <c r="BY89" s="73">
        <f t="shared" si="15"/>
        <v>0</v>
      </c>
      <c r="BZ89" s="24"/>
      <c r="CA89" s="24">
        <v>0</v>
      </c>
      <c r="CB89" s="73">
        <f t="shared" si="16"/>
        <v>0</v>
      </c>
      <c r="CC89" s="73">
        <f t="shared" si="17"/>
        <v>0</v>
      </c>
      <c r="CD89" s="24"/>
      <c r="CE89" s="24">
        <v>0</v>
      </c>
      <c r="CF89" s="73"/>
      <c r="CG89" s="73"/>
      <c r="CH89" s="24"/>
      <c r="CI89" s="24">
        <v>0</v>
      </c>
      <c r="CJ89" s="73">
        <f t="shared" si="10"/>
        <v>0</v>
      </c>
      <c r="CK89" s="73">
        <f t="shared" si="11"/>
        <v>0</v>
      </c>
      <c r="CL89" s="24"/>
      <c r="CM89" s="24">
        <v>0</v>
      </c>
      <c r="CN89" s="73"/>
      <c r="CO89" s="73"/>
      <c r="CP89" s="24"/>
      <c r="CQ89" s="24">
        <v>7176.9600000000019</v>
      </c>
      <c r="CR89" s="73">
        <f t="shared" si="19"/>
        <v>7801.988155768835</v>
      </c>
      <c r="CS89" s="73">
        <f t="shared" si="18"/>
        <v>134.93114065204765</v>
      </c>
      <c r="CT89" s="24"/>
      <c r="CU89" s="5">
        <v>0</v>
      </c>
      <c r="CV89" s="5">
        <v>0</v>
      </c>
      <c r="CW89" s="5">
        <v>0</v>
      </c>
      <c r="CX89" s="5">
        <v>0</v>
      </c>
      <c r="CY89" s="82"/>
      <c r="CZ89" s="82">
        <v>2</v>
      </c>
      <c r="DA89" s="82">
        <v>14127.07</v>
      </c>
    </row>
    <row r="90" spans="1:105" ht="12" customHeight="1" outlineLevel="1" x14ac:dyDescent="0.2">
      <c r="A90" s="21">
        <v>27</v>
      </c>
      <c r="B90" s="22" t="s">
        <v>157</v>
      </c>
      <c r="C90" s="22"/>
      <c r="D90" s="23" t="s">
        <v>77</v>
      </c>
      <c r="E90" s="23" t="s">
        <v>78</v>
      </c>
      <c r="F90" s="55" t="s">
        <v>351</v>
      </c>
      <c r="G90" s="22" t="s">
        <v>79</v>
      </c>
      <c r="H90" s="110">
        <v>36900</v>
      </c>
      <c r="I90" s="120"/>
      <c r="J90" s="120">
        <v>780.69</v>
      </c>
      <c r="K90" s="121"/>
      <c r="L90" s="121">
        <v>18928.380000000005</v>
      </c>
      <c r="M90" s="121">
        <v>7173.420000000001</v>
      </c>
      <c r="N90" s="121">
        <v>6024.9600000000019</v>
      </c>
      <c r="O90" s="121">
        <v>5730.0000000000009</v>
      </c>
      <c r="P90" s="121">
        <v>17277.300000000003</v>
      </c>
      <c r="Q90" s="121">
        <v>17277.300000000003</v>
      </c>
      <c r="R90" s="121"/>
      <c r="S90" s="121"/>
      <c r="T90" s="121"/>
      <c r="U90" s="121"/>
      <c r="V90" s="121"/>
      <c r="W90" s="122">
        <v>42600</v>
      </c>
      <c r="X90" s="121"/>
      <c r="Y90" s="121">
        <v>2431.77</v>
      </c>
      <c r="Z90" s="103">
        <v>104.6</v>
      </c>
      <c r="AA90" s="24">
        <v>180.95965583174001</v>
      </c>
      <c r="AB90" s="24">
        <v>0</v>
      </c>
      <c r="AC90" s="24">
        <v>54.299426386233286</v>
      </c>
      <c r="AD90" s="25">
        <v>14.280114722753348</v>
      </c>
      <c r="AE90" s="24">
        <v>54.78011472275336</v>
      </c>
      <c r="AF90" s="24">
        <v>57.600000000000023</v>
      </c>
      <c r="AG90" s="24">
        <v>0</v>
      </c>
      <c r="AH90" s="24">
        <v>0</v>
      </c>
      <c r="AI90" s="24">
        <v>0</v>
      </c>
      <c r="AJ90" s="24">
        <v>0</v>
      </c>
      <c r="AK90" s="24"/>
      <c r="AL90" s="24"/>
      <c r="AM90" s="24">
        <v>668.08999999999992</v>
      </c>
      <c r="AN90" s="24"/>
      <c r="AO90" s="24"/>
      <c r="AP90" s="24">
        <v>3266.87</v>
      </c>
      <c r="AQ90" s="24">
        <v>262.05899999999997</v>
      </c>
      <c r="AR90" s="24">
        <v>13370.43</v>
      </c>
      <c r="AS90" s="24">
        <v>12128.140000000003</v>
      </c>
      <c r="AT90" s="24">
        <v>1658.3000000000002</v>
      </c>
      <c r="AU90" s="24">
        <v>262.05899999999997</v>
      </c>
      <c r="AV90" s="24">
        <v>7745.44</v>
      </c>
      <c r="AW90" s="24">
        <v>6984.77</v>
      </c>
      <c r="AX90" s="24">
        <v>938.8</v>
      </c>
      <c r="AY90" s="24">
        <v>0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0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0</v>
      </c>
      <c r="BO90" s="24">
        <v>12.827999999999999</v>
      </c>
      <c r="BP90" s="24">
        <v>6151.6799999999985</v>
      </c>
      <c r="BQ90" s="24">
        <v>5555.8599999999988</v>
      </c>
      <c r="BR90" s="24">
        <v>669.77</v>
      </c>
      <c r="BS90" s="24">
        <v>13370.43</v>
      </c>
      <c r="BT90" s="73">
        <f t="shared" si="12"/>
        <v>11730.062893805507</v>
      </c>
      <c r="BU90" s="73">
        <f t="shared" si="13"/>
        <v>442.07368732856003</v>
      </c>
      <c r="BV90" s="24"/>
      <c r="BW90" s="24">
        <v>7745.44</v>
      </c>
      <c r="BX90" s="73">
        <f t="shared" si="14"/>
        <v>7697.8102027937121</v>
      </c>
      <c r="BY90" s="73">
        <f t="shared" si="15"/>
        <v>42.338079577911373</v>
      </c>
      <c r="BZ90" s="24"/>
      <c r="CA90" s="24">
        <v>0</v>
      </c>
      <c r="CB90" s="73">
        <f t="shared" si="16"/>
        <v>0</v>
      </c>
      <c r="CC90" s="73">
        <f t="shared" si="17"/>
        <v>0</v>
      </c>
      <c r="CD90" s="24"/>
      <c r="CE90" s="24">
        <v>0</v>
      </c>
      <c r="CF90" s="73"/>
      <c r="CG90" s="73"/>
      <c r="CH90" s="24"/>
      <c r="CI90" s="24">
        <v>0</v>
      </c>
      <c r="CJ90" s="73">
        <f t="shared" si="10"/>
        <v>0</v>
      </c>
      <c r="CK90" s="73">
        <f t="shared" si="11"/>
        <v>0</v>
      </c>
      <c r="CL90" s="24"/>
      <c r="CM90" s="24">
        <v>0</v>
      </c>
      <c r="CN90" s="73"/>
      <c r="CO90" s="73"/>
      <c r="CP90" s="24"/>
      <c r="CQ90" s="24">
        <v>6151.6799999999985</v>
      </c>
      <c r="CR90" s="73">
        <f t="shared" si="19"/>
        <v>6687.4184192304265</v>
      </c>
      <c r="CS90" s="73">
        <f t="shared" si="18"/>
        <v>115.65526341604077</v>
      </c>
      <c r="CT90" s="24"/>
      <c r="CU90" s="5">
        <v>0</v>
      </c>
      <c r="CV90" s="5">
        <v>0</v>
      </c>
      <c r="CW90" s="5">
        <v>0</v>
      </c>
      <c r="CX90" s="5">
        <v>0</v>
      </c>
      <c r="CY90" s="82"/>
      <c r="CZ90" s="82"/>
      <c r="DA90" s="82"/>
    </row>
    <row r="91" spans="1:105" ht="12" customHeight="1" outlineLevel="1" x14ac:dyDescent="0.2">
      <c r="A91" s="21">
        <v>28</v>
      </c>
      <c r="B91" s="22" t="s">
        <v>158</v>
      </c>
      <c r="C91" s="22"/>
      <c r="D91" s="23" t="s">
        <v>77</v>
      </c>
      <c r="E91" s="23" t="s">
        <v>78</v>
      </c>
      <c r="F91" s="55" t="s">
        <v>351</v>
      </c>
      <c r="G91" s="22" t="s">
        <v>79</v>
      </c>
      <c r="H91" s="110">
        <v>344500</v>
      </c>
      <c r="I91" s="120"/>
      <c r="J91" s="120">
        <v>169914.78000000003</v>
      </c>
      <c r="K91" s="121"/>
      <c r="L91" s="121">
        <v>416406.09999999887</v>
      </c>
      <c r="M91" s="121">
        <v>214491.86999999936</v>
      </c>
      <c r="N91" s="121">
        <v>103490.39999999963</v>
      </c>
      <c r="O91" s="121">
        <v>98423.829999999914</v>
      </c>
      <c r="P91" s="121">
        <v>393162.24999999919</v>
      </c>
      <c r="Q91" s="121">
        <v>393162.24999999919</v>
      </c>
      <c r="R91" s="121"/>
      <c r="S91" s="121"/>
      <c r="T91" s="121"/>
      <c r="U91" s="121"/>
      <c r="V91" s="121"/>
      <c r="W91" s="122">
        <v>53900</v>
      </c>
      <c r="X91" s="121"/>
      <c r="Y91" s="121">
        <v>193158.63000000003</v>
      </c>
      <c r="Z91" s="103">
        <v>1796.7999999999997</v>
      </c>
      <c r="AA91" s="24">
        <v>231.74871994657113</v>
      </c>
      <c r="AB91" s="24">
        <v>0</v>
      </c>
      <c r="AC91" s="24">
        <v>76.136687444345156</v>
      </c>
      <c r="AD91" s="25">
        <v>43.237683659839732</v>
      </c>
      <c r="AE91" s="24">
        <v>54.777287399821866</v>
      </c>
      <c r="AF91" s="24">
        <v>57.59706144256436</v>
      </c>
      <c r="AG91" s="24">
        <v>0</v>
      </c>
      <c r="AH91" s="24">
        <v>0</v>
      </c>
      <c r="AI91" s="24">
        <v>0</v>
      </c>
      <c r="AJ91" s="24">
        <v>0</v>
      </c>
      <c r="AK91" s="24"/>
      <c r="AL91" s="24"/>
      <c r="AM91" s="24">
        <v>539106.27</v>
      </c>
      <c r="AN91" s="24"/>
      <c r="AO91" s="24"/>
      <c r="AP91" s="24">
        <v>653386.35999999987</v>
      </c>
      <c r="AQ91" s="24">
        <v>3132.645000000005</v>
      </c>
      <c r="AR91" s="24">
        <v>164063.2299999992</v>
      </c>
      <c r="AS91" s="24">
        <v>137610.3299999997</v>
      </c>
      <c r="AT91" s="24">
        <v>133547.75999999992</v>
      </c>
      <c r="AU91" s="24">
        <v>3132.645000000005</v>
      </c>
      <c r="AV91" s="24">
        <v>92317.090000000026</v>
      </c>
      <c r="AW91" s="24">
        <v>76222.840000000229</v>
      </c>
      <c r="AX91" s="24">
        <v>74380.850000000049</v>
      </c>
      <c r="AY91" s="24">
        <v>381.68869999999993</v>
      </c>
      <c r="AZ91" s="24">
        <v>762479.23000000021</v>
      </c>
      <c r="BA91" s="24">
        <v>709110.55000000028</v>
      </c>
      <c r="BB91" s="24">
        <v>371372.25999999989</v>
      </c>
      <c r="BC91" s="24">
        <v>0</v>
      </c>
      <c r="BD91" s="24">
        <v>0</v>
      </c>
      <c r="BE91" s="24">
        <v>0</v>
      </c>
      <c r="BF91" s="24">
        <v>0</v>
      </c>
      <c r="BG91" s="24">
        <v>45900.256999999954</v>
      </c>
      <c r="BH91" s="24">
        <v>169758.5500000001</v>
      </c>
      <c r="BI91" s="24">
        <v>151928.92000000007</v>
      </c>
      <c r="BJ91" s="24">
        <v>66744.379999999976</v>
      </c>
      <c r="BK91" s="24">
        <v>0</v>
      </c>
      <c r="BL91" s="24">
        <v>0</v>
      </c>
      <c r="BM91" s="24">
        <v>0</v>
      </c>
      <c r="BN91" s="24">
        <v>0</v>
      </c>
      <c r="BO91" s="24">
        <v>95.224999999999625</v>
      </c>
      <c r="BP91" s="24">
        <v>41769.449999999997</v>
      </c>
      <c r="BQ91" s="24">
        <v>41234.82</v>
      </c>
      <c r="BR91" s="24">
        <v>7341.1100000000006</v>
      </c>
      <c r="BS91" s="24">
        <v>164063.2299999992</v>
      </c>
      <c r="BT91" s="73">
        <f t="shared" si="12"/>
        <v>143934.93750469273</v>
      </c>
      <c r="BU91" s="73">
        <f t="shared" si="13"/>
        <v>5424.5104339301934</v>
      </c>
      <c r="BV91" s="24"/>
      <c r="BW91" s="24">
        <v>92317.090000000026</v>
      </c>
      <c r="BX91" s="73">
        <f t="shared" si="14"/>
        <v>91749.395424175469</v>
      </c>
      <c r="BY91" s="73">
        <f t="shared" si="15"/>
        <v>504.62314637014907</v>
      </c>
      <c r="BZ91" s="24"/>
      <c r="CA91" s="24">
        <v>762479.23000000021</v>
      </c>
      <c r="CB91" s="73">
        <f t="shared" si="16"/>
        <v>739312.81057119416</v>
      </c>
      <c r="CC91" s="73">
        <f t="shared" si="17"/>
        <v>53325.672541576452</v>
      </c>
      <c r="CD91" s="24"/>
      <c r="CE91" s="24">
        <v>0</v>
      </c>
      <c r="CF91" s="73"/>
      <c r="CG91" s="73"/>
      <c r="CH91" s="24"/>
      <c r="CI91" s="24">
        <v>169758.5500000001</v>
      </c>
      <c r="CJ91" s="73">
        <f t="shared" si="10"/>
        <v>175662.45886076437</v>
      </c>
      <c r="CK91" s="73">
        <f t="shared" si="11"/>
        <v>-3011.9263821517561</v>
      </c>
      <c r="CL91" s="24"/>
      <c r="CM91" s="24">
        <v>0</v>
      </c>
      <c r="CN91" s="73"/>
      <c r="CO91" s="73"/>
      <c r="CP91" s="24"/>
      <c r="CQ91" s="24">
        <v>41769.449999999997</v>
      </c>
      <c r="CR91" s="73">
        <f t="shared" si="19"/>
        <v>45407.07404987327</v>
      </c>
      <c r="CS91" s="73">
        <f t="shared" si="18"/>
        <v>785.2906429614585</v>
      </c>
      <c r="CT91" s="24"/>
      <c r="CU91" s="5">
        <v>0</v>
      </c>
      <c r="CV91" s="5">
        <v>0</v>
      </c>
      <c r="CW91" s="5">
        <v>0</v>
      </c>
      <c r="CX91" s="5">
        <v>0</v>
      </c>
      <c r="CY91" s="82"/>
      <c r="CZ91" s="82">
        <v>6</v>
      </c>
      <c r="DA91" s="82">
        <v>135013.1</v>
      </c>
    </row>
    <row r="92" spans="1:105" ht="12" customHeight="1" outlineLevel="1" x14ac:dyDescent="0.2">
      <c r="A92" s="21">
        <v>29</v>
      </c>
      <c r="B92" s="22" t="s">
        <v>159</v>
      </c>
      <c r="C92" s="22"/>
      <c r="D92" s="23" t="s">
        <v>77</v>
      </c>
      <c r="E92" s="23" t="s">
        <v>78</v>
      </c>
      <c r="F92" s="55" t="s">
        <v>351</v>
      </c>
      <c r="G92" s="22" t="s">
        <v>79</v>
      </c>
      <c r="H92" s="110">
        <v>26200</v>
      </c>
      <c r="I92" s="120"/>
      <c r="J92" s="120">
        <v>6208.81</v>
      </c>
      <c r="K92" s="121"/>
      <c r="L92" s="121">
        <v>88649.040000000066</v>
      </c>
      <c r="M92" s="121">
        <v>47742.540000000088</v>
      </c>
      <c r="N92" s="121">
        <v>20966.39999999998</v>
      </c>
      <c r="O92" s="121">
        <v>19940.100000000009</v>
      </c>
      <c r="P92" s="121">
        <v>91341.580000000104</v>
      </c>
      <c r="Q92" s="121">
        <v>91341.580000000104</v>
      </c>
      <c r="R92" s="121"/>
      <c r="S92" s="121"/>
      <c r="T92" s="121"/>
      <c r="U92" s="121"/>
      <c r="V92" s="121"/>
      <c r="W92" s="122">
        <v>35200</v>
      </c>
      <c r="X92" s="121"/>
      <c r="Y92" s="121">
        <v>3516.27</v>
      </c>
      <c r="Z92" s="103">
        <v>364</v>
      </c>
      <c r="AA92" s="24">
        <v>243.54131868131887</v>
      </c>
      <c r="AB92" s="24">
        <v>0</v>
      </c>
      <c r="AC92" s="24">
        <v>84.719505494505697</v>
      </c>
      <c r="AD92" s="25">
        <v>46.44131868131872</v>
      </c>
      <c r="AE92" s="24">
        <v>54.780494505494531</v>
      </c>
      <c r="AF92" s="24">
        <v>57.599999999999945</v>
      </c>
      <c r="AG92" s="24">
        <v>0</v>
      </c>
      <c r="AH92" s="24">
        <v>0</v>
      </c>
      <c r="AI92" s="24">
        <v>0</v>
      </c>
      <c r="AJ92" s="24">
        <v>0</v>
      </c>
      <c r="AK92" s="24"/>
      <c r="AL92" s="24"/>
      <c r="AM92" s="24">
        <v>29012.979999999996</v>
      </c>
      <c r="AN92" s="24"/>
      <c r="AO92" s="24"/>
      <c r="AP92" s="24">
        <v>14814.999999999996</v>
      </c>
      <c r="AQ92" s="24">
        <v>321.95799999999991</v>
      </c>
      <c r="AR92" s="24">
        <v>14301.529999999993</v>
      </c>
      <c r="AS92" s="24">
        <v>14853.149999999992</v>
      </c>
      <c r="AT92" s="24">
        <v>712.8</v>
      </c>
      <c r="AU92" s="24">
        <v>556.51600000000042</v>
      </c>
      <c r="AV92" s="24">
        <v>16379.910000000003</v>
      </c>
      <c r="AW92" s="24">
        <v>16848.380000000005</v>
      </c>
      <c r="AX92" s="24">
        <v>769.95999999999992</v>
      </c>
      <c r="AY92" s="24">
        <v>87.5334000000001</v>
      </c>
      <c r="AZ92" s="24">
        <v>173899.43999999977</v>
      </c>
      <c r="BA92" s="24">
        <v>183068.86999999982</v>
      </c>
      <c r="BB92" s="24">
        <v>11253.23</v>
      </c>
      <c r="BC92" s="24">
        <v>214.03000000000003</v>
      </c>
      <c r="BD92" s="24">
        <v>29123.85</v>
      </c>
      <c r="BE92" s="24">
        <v>29876.369999999995</v>
      </c>
      <c r="BF92" s="24">
        <v>1238.24</v>
      </c>
      <c r="BG92" s="24">
        <v>10111.346000000001</v>
      </c>
      <c r="BH92" s="24">
        <v>36946.640000000007</v>
      </c>
      <c r="BI92" s="24">
        <v>38582.200000000004</v>
      </c>
      <c r="BJ92" s="24">
        <v>1309.0499999999997</v>
      </c>
      <c r="BK92" s="24">
        <v>0</v>
      </c>
      <c r="BL92" s="24">
        <v>0</v>
      </c>
      <c r="BM92" s="24">
        <v>0</v>
      </c>
      <c r="BN92" s="24">
        <v>0</v>
      </c>
      <c r="BO92" s="24">
        <v>24.057000000000013</v>
      </c>
      <c r="BP92" s="24">
        <v>10543.369999999999</v>
      </c>
      <c r="BQ92" s="24">
        <v>11695.47</v>
      </c>
      <c r="BR92" s="24">
        <v>0</v>
      </c>
      <c r="BS92" s="24">
        <v>14301.529999999993</v>
      </c>
      <c r="BT92" s="73">
        <f t="shared" si="12"/>
        <v>12546.929782934893</v>
      </c>
      <c r="BU92" s="73">
        <f t="shared" si="13"/>
        <v>472.85914525860562</v>
      </c>
      <c r="BV92" s="24"/>
      <c r="BW92" s="24">
        <v>16379.910000000003</v>
      </c>
      <c r="BX92" s="73">
        <f t="shared" si="14"/>
        <v>16279.183405828822</v>
      </c>
      <c r="BY92" s="73">
        <f t="shared" si="15"/>
        <v>89.535769828315296</v>
      </c>
      <c r="BZ92" s="24"/>
      <c r="CA92" s="24">
        <v>173899.43999999977</v>
      </c>
      <c r="CB92" s="73">
        <f t="shared" si="16"/>
        <v>168615.85035327001</v>
      </c>
      <c r="CC92" s="73">
        <f t="shared" si="17"/>
        <v>12162.042227174512</v>
      </c>
      <c r="CD92" s="24"/>
      <c r="CE92" s="24">
        <v>29123.85</v>
      </c>
      <c r="CF92" s="24">
        <v>29123.85</v>
      </c>
      <c r="CG92" s="73"/>
      <c r="CH92" s="24"/>
      <c r="CI92" s="24">
        <v>36946.640000000007</v>
      </c>
      <c r="CJ92" s="73">
        <f t="shared" si="10"/>
        <v>38231.580259394701</v>
      </c>
      <c r="CK92" s="73">
        <f t="shared" si="11"/>
        <v>-655.52256276849266</v>
      </c>
      <c r="CL92" s="24"/>
      <c r="CM92" s="24">
        <v>0</v>
      </c>
      <c r="CN92" s="73"/>
      <c r="CO92" s="73"/>
      <c r="CP92" s="24"/>
      <c r="CQ92" s="24">
        <v>10543.369999999999</v>
      </c>
      <c r="CR92" s="73">
        <f t="shared" si="19"/>
        <v>11461.57256859289</v>
      </c>
      <c r="CS92" s="73">
        <f t="shared" si="18"/>
        <v>198.22166215453046</v>
      </c>
      <c r="CT92" s="24"/>
      <c r="CU92" s="5">
        <v>2</v>
      </c>
      <c r="CV92" s="5">
        <v>2</v>
      </c>
      <c r="CW92" s="5">
        <v>0</v>
      </c>
      <c r="CX92" s="5">
        <v>-3306.8700000000003</v>
      </c>
      <c r="CY92" s="82"/>
      <c r="CZ92" s="82"/>
      <c r="DA92" s="82"/>
    </row>
    <row r="93" spans="1:105" ht="12" customHeight="1" outlineLevel="1" x14ac:dyDescent="0.2">
      <c r="A93" s="21">
        <v>30</v>
      </c>
      <c r="B93" s="22" t="s">
        <v>160</v>
      </c>
      <c r="C93" s="22"/>
      <c r="D93" s="23" t="s">
        <v>77</v>
      </c>
      <c r="E93" s="23" t="s">
        <v>78</v>
      </c>
      <c r="F93" s="55" t="s">
        <v>351</v>
      </c>
      <c r="G93" s="22" t="s">
        <v>79</v>
      </c>
      <c r="H93" s="110">
        <v>194300</v>
      </c>
      <c r="I93" s="120"/>
      <c r="J93" s="120">
        <v>67307.400000000023</v>
      </c>
      <c r="K93" s="121"/>
      <c r="L93" s="121">
        <v>333535.31999999977</v>
      </c>
      <c r="M93" s="121">
        <v>187404.23999999979</v>
      </c>
      <c r="N93" s="121">
        <v>74898.959999999948</v>
      </c>
      <c r="O93" s="121">
        <v>71232.120000000068</v>
      </c>
      <c r="P93" s="121">
        <v>322831.8299999999</v>
      </c>
      <c r="Q93" s="121">
        <v>322831.8299999999</v>
      </c>
      <c r="R93" s="121"/>
      <c r="S93" s="121"/>
      <c r="T93" s="121"/>
      <c r="U93" s="121"/>
      <c r="V93" s="121"/>
      <c r="W93" s="122">
        <v>225800</v>
      </c>
      <c r="X93" s="121"/>
      <c r="Y93" s="121">
        <v>78010.89</v>
      </c>
      <c r="Z93" s="103">
        <v>1300.33</v>
      </c>
      <c r="AA93" s="24">
        <v>256.50051909899781</v>
      </c>
      <c r="AB93" s="24">
        <v>0</v>
      </c>
      <c r="AC93" s="24">
        <v>101.76001476548247</v>
      </c>
      <c r="AD93" s="25">
        <v>42.36050848630731</v>
      </c>
      <c r="AE93" s="24">
        <v>54.780032760914594</v>
      </c>
      <c r="AF93" s="24">
        <v>57.599963086293442</v>
      </c>
      <c r="AG93" s="24">
        <v>0</v>
      </c>
      <c r="AH93" s="24">
        <v>0</v>
      </c>
      <c r="AI93" s="24">
        <v>0</v>
      </c>
      <c r="AJ93" s="24">
        <v>0</v>
      </c>
      <c r="AK93" s="24"/>
      <c r="AL93" s="24"/>
      <c r="AM93" s="24">
        <v>178377.09999999998</v>
      </c>
      <c r="AN93" s="24"/>
      <c r="AO93" s="24"/>
      <c r="AP93" s="24">
        <v>154498.21000000002</v>
      </c>
      <c r="AQ93" s="24">
        <v>1573.5119999999979</v>
      </c>
      <c r="AR93" s="24">
        <v>71393.119999999995</v>
      </c>
      <c r="AS93" s="24">
        <v>70743.270000000019</v>
      </c>
      <c r="AT93" s="24">
        <v>17763.580000000009</v>
      </c>
      <c r="AU93" s="24">
        <v>2399.357</v>
      </c>
      <c r="AV93" s="24">
        <v>70772.429999999949</v>
      </c>
      <c r="AW93" s="24">
        <v>70231.489999999991</v>
      </c>
      <c r="AX93" s="24">
        <v>13868.470000000003</v>
      </c>
      <c r="AY93" s="24">
        <v>167.52040000000008</v>
      </c>
      <c r="AZ93" s="24">
        <v>332578.96999999997</v>
      </c>
      <c r="BA93" s="24">
        <v>364349.55</v>
      </c>
      <c r="BB93" s="24">
        <v>70203.820000000007</v>
      </c>
      <c r="BC93" s="24">
        <v>819.25699999999881</v>
      </c>
      <c r="BD93" s="24">
        <v>115588.45000000016</v>
      </c>
      <c r="BE93" s="24">
        <v>118165.06000000016</v>
      </c>
      <c r="BF93" s="24">
        <v>10026.400000000001</v>
      </c>
      <c r="BG93" s="24">
        <v>37745.256999999976</v>
      </c>
      <c r="BH93" s="24">
        <v>137949.69</v>
      </c>
      <c r="BI93" s="24">
        <v>128540.64000000004</v>
      </c>
      <c r="BJ93" s="24">
        <v>35684.109999999993</v>
      </c>
      <c r="BK93" s="24">
        <v>0</v>
      </c>
      <c r="BL93" s="24">
        <v>0</v>
      </c>
      <c r="BM93" s="24">
        <v>0</v>
      </c>
      <c r="BN93" s="24">
        <v>0</v>
      </c>
      <c r="BO93" s="24">
        <v>47.170999999999978</v>
      </c>
      <c r="BP93" s="24">
        <v>19905.640000000007</v>
      </c>
      <c r="BQ93" s="24">
        <v>23879.250000000029</v>
      </c>
      <c r="BR93" s="24">
        <v>3109.76</v>
      </c>
      <c r="BS93" s="24">
        <v>71393.119999999995</v>
      </c>
      <c r="BT93" s="73">
        <f t="shared" si="12"/>
        <v>62634.170163936666</v>
      </c>
      <c r="BU93" s="73">
        <f t="shared" si="13"/>
        <v>2360.5089595690165</v>
      </c>
      <c r="BV93" s="24"/>
      <c r="BW93" s="24">
        <v>70772.429999999949</v>
      </c>
      <c r="BX93" s="73">
        <f t="shared" si="14"/>
        <v>70337.22212430842</v>
      </c>
      <c r="BY93" s="73">
        <f t="shared" si="15"/>
        <v>386.85584979835363</v>
      </c>
      <c r="BZ93" s="24"/>
      <c r="CA93" s="24">
        <v>332578.96999999997</v>
      </c>
      <c r="CB93" s="73">
        <f t="shared" si="16"/>
        <v>322474.21749123943</v>
      </c>
      <c r="CC93" s="73">
        <f t="shared" si="17"/>
        <v>23259.646362347172</v>
      </c>
      <c r="CD93" s="24"/>
      <c r="CE93" s="24">
        <v>115588.45000000016</v>
      </c>
      <c r="CF93" s="24">
        <v>115588.45000000016</v>
      </c>
      <c r="CG93" s="73"/>
      <c r="CH93" s="24"/>
      <c r="CI93" s="24">
        <v>137949.69</v>
      </c>
      <c r="CJ93" s="73">
        <f t="shared" si="10"/>
        <v>142747.34170667801</v>
      </c>
      <c r="CK93" s="73">
        <f t="shared" si="11"/>
        <v>-2447.560436400146</v>
      </c>
      <c r="CL93" s="24"/>
      <c r="CM93" s="24">
        <v>0</v>
      </c>
      <c r="CN93" s="73"/>
      <c r="CO93" s="73"/>
      <c r="CP93" s="24"/>
      <c r="CQ93" s="24">
        <v>19905.640000000007</v>
      </c>
      <c r="CR93" s="73">
        <f t="shared" si="19"/>
        <v>21639.18532540217</v>
      </c>
      <c r="CS93" s="73">
        <f t="shared" si="18"/>
        <v>374.23793787467474</v>
      </c>
      <c r="CT93" s="24"/>
      <c r="CU93" s="5">
        <v>0</v>
      </c>
      <c r="CV93" s="5">
        <v>0</v>
      </c>
      <c r="CW93" s="5">
        <v>0</v>
      </c>
      <c r="CX93" s="5">
        <v>0</v>
      </c>
      <c r="CY93" s="82"/>
      <c r="CZ93" s="82"/>
      <c r="DA93" s="82"/>
    </row>
    <row r="94" spans="1:105" ht="12" customHeight="1" outlineLevel="1" x14ac:dyDescent="0.2">
      <c r="A94" s="21">
        <v>31</v>
      </c>
      <c r="B94" s="22" t="s">
        <v>161</v>
      </c>
      <c r="C94" s="22"/>
      <c r="D94" s="23" t="s">
        <v>77</v>
      </c>
      <c r="E94" s="23" t="s">
        <v>78</v>
      </c>
      <c r="F94" s="55" t="s">
        <v>351</v>
      </c>
      <c r="G94" s="22" t="s">
        <v>79</v>
      </c>
      <c r="H94" s="110">
        <v>72000</v>
      </c>
      <c r="I94" s="120"/>
      <c r="J94" s="120">
        <v>2479.5700000000002</v>
      </c>
      <c r="K94" s="121"/>
      <c r="L94" s="121">
        <v>60860.700000000012</v>
      </c>
      <c r="M94" s="121">
        <v>31813.5</v>
      </c>
      <c r="N94" s="121">
        <v>11747.760000000015</v>
      </c>
      <c r="O94" s="121">
        <v>17299.439999999999</v>
      </c>
      <c r="P94" s="121">
        <v>62024.020000000011</v>
      </c>
      <c r="Q94" s="121">
        <v>62024.020000000011</v>
      </c>
      <c r="R94" s="121"/>
      <c r="S94" s="121"/>
      <c r="T94" s="121"/>
      <c r="U94" s="121"/>
      <c r="V94" s="121"/>
      <c r="W94" s="122">
        <v>83300</v>
      </c>
      <c r="X94" s="121"/>
      <c r="Y94" s="121">
        <v>1316.2500000000002</v>
      </c>
      <c r="Z94" s="103">
        <v>315.8</v>
      </c>
      <c r="AA94" s="24">
        <v>192.71912602913238</v>
      </c>
      <c r="AB94" s="24">
        <v>0</v>
      </c>
      <c r="AC94" s="24">
        <v>54.29981000633309</v>
      </c>
      <c r="AD94" s="25">
        <v>46.439582013932892</v>
      </c>
      <c r="AE94" s="24">
        <v>54.779734008866363</v>
      </c>
      <c r="AF94" s="24">
        <v>37.200000000000045</v>
      </c>
      <c r="AG94" s="24">
        <v>0</v>
      </c>
      <c r="AH94" s="24">
        <v>0</v>
      </c>
      <c r="AI94" s="24">
        <v>0</v>
      </c>
      <c r="AJ94" s="24">
        <v>0</v>
      </c>
      <c r="AK94" s="24"/>
      <c r="AL94" s="24"/>
      <c r="AM94" s="24">
        <v>5273.09</v>
      </c>
      <c r="AN94" s="24"/>
      <c r="AO94" s="24"/>
      <c r="AP94" s="24">
        <v>1631.9499999999998</v>
      </c>
      <c r="AQ94" s="24">
        <v>717.53100000000063</v>
      </c>
      <c r="AR94" s="24">
        <v>38907.009999999973</v>
      </c>
      <c r="AS94" s="24">
        <v>40418.209999999977</v>
      </c>
      <c r="AT94" s="24">
        <v>544.46</v>
      </c>
      <c r="AU94" s="24">
        <v>717.53100000000063</v>
      </c>
      <c r="AV94" s="24">
        <v>21136.260000000024</v>
      </c>
      <c r="AW94" s="24">
        <v>21752.540000000026</v>
      </c>
      <c r="AX94" s="24">
        <v>273.90999999999997</v>
      </c>
      <c r="AY94" s="24">
        <v>0</v>
      </c>
      <c r="AZ94" s="24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  <c r="BG94" s="24">
        <v>10620.529999999999</v>
      </c>
      <c r="BH94" s="24">
        <v>38810.200000000004</v>
      </c>
      <c r="BI94" s="24">
        <v>39804.98000000001</v>
      </c>
      <c r="BJ94" s="24">
        <v>813.58</v>
      </c>
      <c r="BK94" s="24">
        <v>0</v>
      </c>
      <c r="BL94" s="24">
        <v>0</v>
      </c>
      <c r="BM94" s="24">
        <v>0</v>
      </c>
      <c r="BN94" s="24">
        <v>0</v>
      </c>
      <c r="BO94" s="24">
        <v>10.684000000000001</v>
      </c>
      <c r="BP94" s="24">
        <v>4511.9599999999991</v>
      </c>
      <c r="BQ94" s="24">
        <v>5030.8399999999983</v>
      </c>
      <c r="BR94" s="24">
        <v>0</v>
      </c>
      <c r="BS94" s="24">
        <v>38907.009999999973</v>
      </c>
      <c r="BT94" s="73">
        <f t="shared" si="12"/>
        <v>34133.657205484</v>
      </c>
      <c r="BU94" s="73">
        <f t="shared" si="13"/>
        <v>1286.4033074201163</v>
      </c>
      <c r="BV94" s="24"/>
      <c r="BW94" s="24">
        <v>21136.260000000024</v>
      </c>
      <c r="BX94" s="73">
        <f t="shared" si="14"/>
        <v>21006.284714219055</v>
      </c>
      <c r="BY94" s="73">
        <f t="shared" si="15"/>
        <v>115.53490284082326</v>
      </c>
      <c r="BZ94" s="24"/>
      <c r="CA94" s="24">
        <v>0</v>
      </c>
      <c r="CB94" s="73">
        <f t="shared" si="16"/>
        <v>0</v>
      </c>
      <c r="CC94" s="73">
        <f t="shared" si="17"/>
        <v>0</v>
      </c>
      <c r="CD94" s="24"/>
      <c r="CE94" s="24">
        <v>0</v>
      </c>
      <c r="CF94" s="73"/>
      <c r="CG94" s="73"/>
      <c r="CH94" s="24"/>
      <c r="CI94" s="24">
        <v>38810.200000000004</v>
      </c>
      <c r="CJ94" s="73">
        <f t="shared" si="10"/>
        <v>40159.951654146636</v>
      </c>
      <c r="CK94" s="73">
        <f t="shared" si="11"/>
        <v>-688.58661479251577</v>
      </c>
      <c r="CL94" s="24"/>
      <c r="CM94" s="24">
        <v>0</v>
      </c>
      <c r="CN94" s="73"/>
      <c r="CO94" s="73"/>
      <c r="CP94" s="24"/>
      <c r="CQ94" s="24">
        <v>4511.9599999999991</v>
      </c>
      <c r="CR94" s="73">
        <f t="shared" si="19"/>
        <v>4904.8982409408354</v>
      </c>
      <c r="CS94" s="73">
        <f t="shared" si="18"/>
        <v>84.827546673858095</v>
      </c>
      <c r="CT94" s="24"/>
      <c r="CU94" s="5">
        <v>0</v>
      </c>
      <c r="CV94" s="5">
        <v>0</v>
      </c>
      <c r="CW94" s="5">
        <v>0</v>
      </c>
      <c r="CX94" s="5">
        <v>0</v>
      </c>
      <c r="CY94" s="82"/>
      <c r="CZ94" s="82"/>
      <c r="DA94" s="82"/>
    </row>
    <row r="95" spans="1:105" ht="12" customHeight="1" outlineLevel="1" x14ac:dyDescent="0.2">
      <c r="A95" s="21">
        <v>32</v>
      </c>
      <c r="B95" s="22" t="s">
        <v>162</v>
      </c>
      <c r="C95" s="22"/>
      <c r="D95" s="23" t="s">
        <v>77</v>
      </c>
      <c r="E95" s="23" t="s">
        <v>78</v>
      </c>
      <c r="F95" s="55" t="s">
        <v>351</v>
      </c>
      <c r="G95" s="22" t="s">
        <v>79</v>
      </c>
      <c r="H95" s="110">
        <v>35600</v>
      </c>
      <c r="I95" s="120"/>
      <c r="J95" s="120">
        <v>3615.2599999999993</v>
      </c>
      <c r="K95" s="121"/>
      <c r="L95" s="121">
        <v>50978.159999999996</v>
      </c>
      <c r="M95" s="121">
        <v>21774.360000000015</v>
      </c>
      <c r="N95" s="121">
        <v>11811.119999999981</v>
      </c>
      <c r="O95" s="121">
        <v>17392.68</v>
      </c>
      <c r="P95" s="121">
        <v>49965.729999999996</v>
      </c>
      <c r="Q95" s="121">
        <v>49965.729999999996</v>
      </c>
      <c r="R95" s="121"/>
      <c r="S95" s="121"/>
      <c r="T95" s="121"/>
      <c r="U95" s="121"/>
      <c r="V95" s="121"/>
      <c r="W95" s="122">
        <v>45300</v>
      </c>
      <c r="X95" s="121"/>
      <c r="Y95" s="121">
        <v>4627.6900000000005</v>
      </c>
      <c r="Z95" s="103">
        <v>317.5</v>
      </c>
      <c r="AA95" s="24">
        <v>160.56113385826771</v>
      </c>
      <c r="AB95" s="24">
        <v>0</v>
      </c>
      <c r="AC95" s="24">
        <v>54.300094488189039</v>
      </c>
      <c r="AD95" s="25">
        <v>14.280566929133844</v>
      </c>
      <c r="AE95" s="24">
        <v>54.780094488188979</v>
      </c>
      <c r="AF95" s="24">
        <v>37.200377952755844</v>
      </c>
      <c r="AG95" s="24">
        <v>0</v>
      </c>
      <c r="AH95" s="24">
        <v>0</v>
      </c>
      <c r="AI95" s="24">
        <v>0</v>
      </c>
      <c r="AJ95" s="24">
        <v>0</v>
      </c>
      <c r="AK95" s="24"/>
      <c r="AL95" s="24"/>
      <c r="AM95" s="24">
        <v>8529.3700000000008</v>
      </c>
      <c r="AN95" s="24"/>
      <c r="AO95" s="24"/>
      <c r="AP95" s="24">
        <v>7825.1</v>
      </c>
      <c r="AQ95" s="24">
        <v>378.79299999999961</v>
      </c>
      <c r="AR95" s="24">
        <v>19134.82</v>
      </c>
      <c r="AS95" s="24">
        <v>19046.190000000013</v>
      </c>
      <c r="AT95" s="24">
        <v>1897.97</v>
      </c>
      <c r="AU95" s="24">
        <v>378.79299999999961</v>
      </c>
      <c r="AV95" s="24">
        <v>11126.339999999995</v>
      </c>
      <c r="AW95" s="24">
        <v>10997.239999999993</v>
      </c>
      <c r="AX95" s="24">
        <v>1089.8599999999999</v>
      </c>
      <c r="AY95" s="24">
        <v>0</v>
      </c>
      <c r="AZ95" s="24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24">
        <v>0</v>
      </c>
      <c r="BG95" s="24">
        <v>12817.432000000001</v>
      </c>
      <c r="BH95" s="24">
        <v>46822.46</v>
      </c>
      <c r="BI95" s="24">
        <v>46370.14</v>
      </c>
      <c r="BJ95" s="24">
        <v>4837.2700000000004</v>
      </c>
      <c r="BK95" s="24">
        <v>0</v>
      </c>
      <c r="BL95" s="24">
        <v>0</v>
      </c>
      <c r="BM95" s="24">
        <v>0</v>
      </c>
      <c r="BN95" s="24">
        <v>0</v>
      </c>
      <c r="BO95" s="24">
        <v>0</v>
      </c>
      <c r="BP95" s="24">
        <v>0</v>
      </c>
      <c r="BQ95" s="24">
        <v>1374.3200000000002</v>
      </c>
      <c r="BR95" s="24">
        <v>0</v>
      </c>
      <c r="BS95" s="24">
        <v>19134.82</v>
      </c>
      <c r="BT95" s="73">
        <f t="shared" si="12"/>
        <v>16787.241850983661</v>
      </c>
      <c r="BU95" s="73">
        <f t="shared" si="13"/>
        <v>632.6648008903436</v>
      </c>
      <c r="BV95" s="24"/>
      <c r="BW95" s="24">
        <v>11126.339999999995</v>
      </c>
      <c r="BX95" s="73">
        <f t="shared" si="14"/>
        <v>11057.919701366451</v>
      </c>
      <c r="BY95" s="73">
        <f t="shared" si="15"/>
        <v>60.818735711708854</v>
      </c>
      <c r="BZ95" s="24"/>
      <c r="CA95" s="24">
        <v>0</v>
      </c>
      <c r="CB95" s="73">
        <f t="shared" si="16"/>
        <v>0</v>
      </c>
      <c r="CC95" s="73">
        <f t="shared" si="17"/>
        <v>0</v>
      </c>
      <c r="CD95" s="24"/>
      <c r="CE95" s="24">
        <v>0</v>
      </c>
      <c r="CF95" s="73"/>
      <c r="CG95" s="73"/>
      <c r="CH95" s="24"/>
      <c r="CI95" s="24">
        <v>46822.46</v>
      </c>
      <c r="CJ95" s="73">
        <f t="shared" si="10"/>
        <v>48450.864203951911</v>
      </c>
      <c r="CK95" s="73">
        <f t="shared" si="11"/>
        <v>-830.74344444651081</v>
      </c>
      <c r="CL95" s="24"/>
      <c r="CM95" s="24">
        <v>0</v>
      </c>
      <c r="CN95" s="73"/>
      <c r="CO95" s="73"/>
      <c r="CP95" s="24"/>
      <c r="CQ95" s="24">
        <v>0</v>
      </c>
      <c r="CR95" s="73">
        <f t="shared" si="19"/>
        <v>0</v>
      </c>
      <c r="CS95" s="73">
        <f t="shared" si="18"/>
        <v>0</v>
      </c>
      <c r="CT95" s="24"/>
      <c r="CU95" s="5">
        <v>0</v>
      </c>
      <c r="CV95" s="5">
        <v>0</v>
      </c>
      <c r="CW95" s="5">
        <v>0</v>
      </c>
      <c r="CX95" s="5">
        <v>0</v>
      </c>
      <c r="CY95" s="82"/>
      <c r="CZ95" s="82"/>
      <c r="DA95" s="82"/>
    </row>
    <row r="96" spans="1:105" ht="12" customHeight="1" outlineLevel="1" x14ac:dyDescent="0.2">
      <c r="A96" s="21">
        <v>33</v>
      </c>
      <c r="B96" s="22" t="s">
        <v>163</v>
      </c>
      <c r="C96" s="22"/>
      <c r="D96" s="23" t="s">
        <v>77</v>
      </c>
      <c r="E96" s="23" t="s">
        <v>78</v>
      </c>
      <c r="F96" s="55" t="s">
        <v>351</v>
      </c>
      <c r="G96" s="22" t="s">
        <v>79</v>
      </c>
      <c r="H96" s="110">
        <v>40900</v>
      </c>
      <c r="I96" s="120"/>
      <c r="J96" s="120">
        <v>3393.7300000000005</v>
      </c>
      <c r="K96" s="121"/>
      <c r="L96" s="121">
        <v>56839.679999999993</v>
      </c>
      <c r="M96" s="121">
        <v>21541.079999999998</v>
      </c>
      <c r="N96" s="121">
        <v>18092.160000000014</v>
      </c>
      <c r="O96" s="121">
        <v>17206.439999999984</v>
      </c>
      <c r="P96" s="121">
        <v>57193.710000000006</v>
      </c>
      <c r="Q96" s="121">
        <v>57193.710000000006</v>
      </c>
      <c r="R96" s="121"/>
      <c r="S96" s="121"/>
      <c r="T96" s="121"/>
      <c r="U96" s="121"/>
      <c r="V96" s="121"/>
      <c r="W96" s="122">
        <v>55100</v>
      </c>
      <c r="X96" s="121"/>
      <c r="Y96" s="121">
        <v>3039.7</v>
      </c>
      <c r="Z96" s="103">
        <v>314.10000000000002</v>
      </c>
      <c r="AA96" s="24">
        <v>180.96045845272204</v>
      </c>
      <c r="AB96" s="24">
        <v>0</v>
      </c>
      <c r="AC96" s="24">
        <v>54.300095510983759</v>
      </c>
      <c r="AD96" s="25">
        <v>14.280229226361023</v>
      </c>
      <c r="AE96" s="24">
        <v>54.780133715377211</v>
      </c>
      <c r="AF96" s="24">
        <v>57.600000000000044</v>
      </c>
      <c r="AG96" s="24">
        <v>0</v>
      </c>
      <c r="AH96" s="24">
        <v>0</v>
      </c>
      <c r="AI96" s="24">
        <v>0</v>
      </c>
      <c r="AJ96" s="24">
        <v>0</v>
      </c>
      <c r="AK96" s="24"/>
      <c r="AL96" s="24"/>
      <c r="AM96" s="24">
        <v>8740.3300000000017</v>
      </c>
      <c r="AN96" s="24"/>
      <c r="AO96" s="24"/>
      <c r="AP96" s="24">
        <v>10161.629999999999</v>
      </c>
      <c r="AQ96" s="24">
        <v>698.20199999999977</v>
      </c>
      <c r="AR96" s="24">
        <v>35732.649999999936</v>
      </c>
      <c r="AS96" s="24">
        <v>35021.699999999932</v>
      </c>
      <c r="AT96" s="24">
        <v>3114.4399999999996</v>
      </c>
      <c r="AU96" s="24">
        <v>694.25199999999961</v>
      </c>
      <c r="AV96" s="24">
        <v>20298.689999999991</v>
      </c>
      <c r="AW96" s="24">
        <v>20057.759999999991</v>
      </c>
      <c r="AX96" s="24">
        <v>1544.67</v>
      </c>
      <c r="AY96" s="24">
        <v>0</v>
      </c>
      <c r="AZ96" s="24">
        <v>0</v>
      </c>
      <c r="BA96" s="24">
        <v>0</v>
      </c>
      <c r="BB96" s="24">
        <v>0</v>
      </c>
      <c r="BC96" s="24">
        <v>0</v>
      </c>
      <c r="BD96" s="24">
        <v>0</v>
      </c>
      <c r="BE96" s="24">
        <v>0</v>
      </c>
      <c r="BF96" s="24">
        <v>0</v>
      </c>
      <c r="BG96" s="24">
        <v>15802.651999999987</v>
      </c>
      <c r="BH96" s="24">
        <v>61057.420000000027</v>
      </c>
      <c r="BI96" s="24">
        <v>59280.880000000041</v>
      </c>
      <c r="BJ96" s="24">
        <v>5502.52</v>
      </c>
      <c r="BK96" s="24">
        <v>0</v>
      </c>
      <c r="BL96" s="24">
        <v>0</v>
      </c>
      <c r="BM96" s="24">
        <v>0</v>
      </c>
      <c r="BN96" s="24">
        <v>0</v>
      </c>
      <c r="BO96" s="24">
        <v>14.963999999999999</v>
      </c>
      <c r="BP96" s="24">
        <v>6316.6799999999967</v>
      </c>
      <c r="BQ96" s="24">
        <v>7623.7999999999956</v>
      </c>
      <c r="BR96" s="24">
        <v>0</v>
      </c>
      <c r="BS96" s="24">
        <v>35732.649999999936</v>
      </c>
      <c r="BT96" s="73">
        <f t="shared" si="12"/>
        <v>31348.747337395922</v>
      </c>
      <c r="BU96" s="73">
        <f t="shared" si="13"/>
        <v>1181.4477427817087</v>
      </c>
      <c r="BV96" s="24"/>
      <c r="BW96" s="24">
        <v>20298.689999999991</v>
      </c>
      <c r="BX96" s="73">
        <f t="shared" si="14"/>
        <v>20173.865265930232</v>
      </c>
      <c r="BY96" s="73">
        <f t="shared" si="15"/>
        <v>110.9565825243438</v>
      </c>
      <c r="BZ96" s="24"/>
      <c r="CA96" s="24">
        <v>0</v>
      </c>
      <c r="CB96" s="73">
        <f t="shared" si="16"/>
        <v>0</v>
      </c>
      <c r="CC96" s="73">
        <f t="shared" si="17"/>
        <v>0</v>
      </c>
      <c r="CD96" s="24"/>
      <c r="CE96" s="24">
        <v>0</v>
      </c>
      <c r="CF96" s="73"/>
      <c r="CG96" s="73"/>
      <c r="CH96" s="24"/>
      <c r="CI96" s="24">
        <v>61057.420000000027</v>
      </c>
      <c r="CJ96" s="73">
        <f t="shared" si="10"/>
        <v>63180.891500866441</v>
      </c>
      <c r="CK96" s="73">
        <f t="shared" si="11"/>
        <v>-1083.3059903263797</v>
      </c>
      <c r="CL96" s="24"/>
      <c r="CM96" s="24">
        <v>0</v>
      </c>
      <c r="CN96" s="73"/>
      <c r="CO96" s="73"/>
      <c r="CP96" s="24"/>
      <c r="CQ96" s="24">
        <v>6316.6799999999967</v>
      </c>
      <c r="CR96" s="73">
        <f t="shared" si="19"/>
        <v>6866.7879636756852</v>
      </c>
      <c r="CS96" s="73">
        <f t="shared" si="18"/>
        <v>118.75736210512189</v>
      </c>
      <c r="CT96" s="24"/>
      <c r="CU96" s="5">
        <v>0</v>
      </c>
      <c r="CV96" s="5">
        <v>0</v>
      </c>
      <c r="CW96" s="5">
        <v>0</v>
      </c>
      <c r="CX96" s="5">
        <v>0</v>
      </c>
      <c r="CY96" s="82"/>
      <c r="CZ96" s="82"/>
      <c r="DA96" s="82"/>
    </row>
    <row r="97" spans="1:105" ht="12" customHeight="1" outlineLevel="1" x14ac:dyDescent="0.2">
      <c r="A97" s="21">
        <v>34</v>
      </c>
      <c r="B97" s="22" t="s">
        <v>164</v>
      </c>
      <c r="C97" s="22"/>
      <c r="D97" s="23" t="s">
        <v>77</v>
      </c>
      <c r="E97" s="23" t="s">
        <v>78</v>
      </c>
      <c r="F97" s="55" t="s">
        <v>351</v>
      </c>
      <c r="G97" s="22" t="s">
        <v>79</v>
      </c>
      <c r="H97" s="110">
        <v>7900</v>
      </c>
      <c r="I97" s="120"/>
      <c r="J97" s="120">
        <v>7065.49</v>
      </c>
      <c r="K97" s="121"/>
      <c r="L97" s="121">
        <v>51026.339999999989</v>
      </c>
      <c r="M97" s="121">
        <v>21794.999999999982</v>
      </c>
      <c r="N97" s="121">
        <v>11822.159999999998</v>
      </c>
      <c r="O97" s="121">
        <v>17409.180000000008</v>
      </c>
      <c r="P97" s="121">
        <v>54299.569999999992</v>
      </c>
      <c r="Q97" s="121">
        <v>54299.569999999992</v>
      </c>
      <c r="R97" s="121"/>
      <c r="S97" s="121"/>
      <c r="T97" s="121"/>
      <c r="U97" s="121"/>
      <c r="V97" s="121"/>
      <c r="W97" s="122">
        <v>18100</v>
      </c>
      <c r="X97" s="121"/>
      <c r="Y97" s="121">
        <v>3792.2599999999998</v>
      </c>
      <c r="Z97" s="103">
        <v>317.8</v>
      </c>
      <c r="AA97" s="24">
        <v>160.56117054751411</v>
      </c>
      <c r="AB97" s="24">
        <v>0</v>
      </c>
      <c r="AC97" s="24">
        <v>54.300188797986124</v>
      </c>
      <c r="AD97" s="25">
        <v>14.280679672750127</v>
      </c>
      <c r="AE97" s="24">
        <v>54.780302076777872</v>
      </c>
      <c r="AF97" s="24">
        <v>37.199999999999996</v>
      </c>
      <c r="AG97" s="24">
        <v>0</v>
      </c>
      <c r="AH97" s="24">
        <v>0</v>
      </c>
      <c r="AI97" s="24">
        <v>0</v>
      </c>
      <c r="AJ97" s="24">
        <v>0</v>
      </c>
      <c r="AK97" s="24"/>
      <c r="AL97" s="24"/>
      <c r="AM97" s="24">
        <v>18820.14</v>
      </c>
      <c r="AN97" s="24"/>
      <c r="AO97" s="24"/>
      <c r="AP97" s="24">
        <v>8831.9</v>
      </c>
      <c r="AQ97" s="24">
        <v>398.99600000000044</v>
      </c>
      <c r="AR97" s="24">
        <v>21648.890000000036</v>
      </c>
      <c r="AS97" s="24">
        <v>25158.910000000022</v>
      </c>
      <c r="AT97" s="24">
        <v>2414.73</v>
      </c>
      <c r="AU97" s="24">
        <v>398.99600000000044</v>
      </c>
      <c r="AV97" s="24">
        <v>11772.590000000006</v>
      </c>
      <c r="AW97" s="24">
        <v>13824.830000000004</v>
      </c>
      <c r="AX97" s="24">
        <v>1260.44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v>11648.679</v>
      </c>
      <c r="BH97" s="24">
        <v>42586.15</v>
      </c>
      <c r="BI97" s="24">
        <v>46417.37999999999</v>
      </c>
      <c r="BJ97" s="24">
        <v>4004.3799999999997</v>
      </c>
      <c r="BK97" s="24">
        <v>0</v>
      </c>
      <c r="BL97" s="24">
        <v>0</v>
      </c>
      <c r="BM97" s="24">
        <v>0</v>
      </c>
      <c r="BN97" s="24">
        <v>0</v>
      </c>
      <c r="BO97" s="24">
        <v>36.905000000000051</v>
      </c>
      <c r="BP97" s="24">
        <v>17735.850000000017</v>
      </c>
      <c r="BQ97" s="24">
        <v>18330.60000000002</v>
      </c>
      <c r="BR97" s="24">
        <v>1152.3499999999999</v>
      </c>
      <c r="BS97" s="24">
        <v>21648.890000000036</v>
      </c>
      <c r="BT97" s="73">
        <f t="shared" si="12"/>
        <v>18992.870183014122</v>
      </c>
      <c r="BU97" s="73">
        <f t="shared" si="13"/>
        <v>715.78884365502131</v>
      </c>
      <c r="BV97" s="24"/>
      <c r="BW97" s="24">
        <v>11772.590000000006</v>
      </c>
      <c r="BX97" s="73">
        <f t="shared" si="14"/>
        <v>11700.195652578455</v>
      </c>
      <c r="BY97" s="73">
        <f t="shared" si="15"/>
        <v>64.351263744619274</v>
      </c>
      <c r="BZ97" s="24"/>
      <c r="CA97" s="24">
        <v>0</v>
      </c>
      <c r="CB97" s="73">
        <f t="shared" si="16"/>
        <v>0</v>
      </c>
      <c r="CC97" s="73">
        <f t="shared" si="17"/>
        <v>0</v>
      </c>
      <c r="CD97" s="24"/>
      <c r="CE97" s="24">
        <v>0</v>
      </c>
      <c r="CF97" s="73"/>
      <c r="CG97" s="73"/>
      <c r="CH97" s="24"/>
      <c r="CI97" s="24">
        <v>42586.15</v>
      </c>
      <c r="CJ97" s="73">
        <f t="shared" si="10"/>
        <v>44067.222666624664</v>
      </c>
      <c r="CK97" s="73">
        <f t="shared" si="11"/>
        <v>-755.5810808897221</v>
      </c>
      <c r="CL97" s="24"/>
      <c r="CM97" s="24">
        <v>0</v>
      </c>
      <c r="CN97" s="73"/>
      <c r="CO97" s="73"/>
      <c r="CP97" s="24"/>
      <c r="CQ97" s="24">
        <v>17735.850000000017</v>
      </c>
      <c r="CR97" s="73">
        <f t="shared" ref="CR97:CR111" si="20">CR$285/CQ$285*CQ97</f>
        <v>19280.432332421078</v>
      </c>
      <c r="CS97" s="73">
        <f t="shared" si="18"/>
        <v>333.44458808933319</v>
      </c>
      <c r="CT97" s="24"/>
      <c r="CU97" s="5">
        <v>0</v>
      </c>
      <c r="CV97" s="5">
        <v>0</v>
      </c>
      <c r="CW97" s="5">
        <v>0</v>
      </c>
      <c r="CX97" s="5">
        <v>0</v>
      </c>
      <c r="CY97" s="82"/>
      <c r="CZ97" s="82">
        <v>1</v>
      </c>
      <c r="DA97" s="82">
        <v>18394.61</v>
      </c>
    </row>
    <row r="98" spans="1:105" ht="12" customHeight="1" outlineLevel="1" x14ac:dyDescent="0.2">
      <c r="A98" s="21">
        <v>35</v>
      </c>
      <c r="B98" s="22" t="s">
        <v>165</v>
      </c>
      <c r="C98" s="22"/>
      <c r="D98" s="23" t="s">
        <v>77</v>
      </c>
      <c r="E98" s="23" t="s">
        <v>78</v>
      </c>
      <c r="F98" s="55" t="s">
        <v>351</v>
      </c>
      <c r="G98" s="22" t="s">
        <v>79</v>
      </c>
      <c r="H98" s="110">
        <v>25200</v>
      </c>
      <c r="I98" s="120"/>
      <c r="J98" s="120">
        <v>6952.88</v>
      </c>
      <c r="K98" s="121"/>
      <c r="L98" s="121">
        <v>65683.920000000013</v>
      </c>
      <c r="M98" s="121">
        <v>31048.259999999987</v>
      </c>
      <c r="N98" s="121">
        <v>17752.320000000022</v>
      </c>
      <c r="O98" s="121">
        <v>16883.340000000007</v>
      </c>
      <c r="P98" s="121">
        <v>70447.73000000004</v>
      </c>
      <c r="Q98" s="121">
        <v>70447.73000000004</v>
      </c>
      <c r="R98" s="121"/>
      <c r="S98" s="121"/>
      <c r="T98" s="121"/>
      <c r="U98" s="121"/>
      <c r="V98" s="121"/>
      <c r="W98" s="122">
        <v>40900</v>
      </c>
      <c r="X98" s="121"/>
      <c r="Y98" s="121">
        <v>2189.0700000000002</v>
      </c>
      <c r="Z98" s="103">
        <v>308.20000000000005</v>
      </c>
      <c r="AA98" s="24">
        <v>213.12109020116807</v>
      </c>
      <c r="AB98" s="24">
        <v>0</v>
      </c>
      <c r="AC98" s="24">
        <v>54.299999999999976</v>
      </c>
      <c r="AD98" s="25">
        <v>46.440622972096008</v>
      </c>
      <c r="AE98" s="24">
        <v>54.780467229072045</v>
      </c>
      <c r="AF98" s="24">
        <v>57.600000000000058</v>
      </c>
      <c r="AG98" s="24">
        <v>0</v>
      </c>
      <c r="AH98" s="24">
        <v>0</v>
      </c>
      <c r="AI98" s="24">
        <v>0</v>
      </c>
      <c r="AJ98" s="24">
        <v>0</v>
      </c>
      <c r="AK98" s="24"/>
      <c r="AL98" s="24"/>
      <c r="AM98" s="24">
        <v>12811.99</v>
      </c>
      <c r="AN98" s="24"/>
      <c r="AO98" s="24"/>
      <c r="AP98" s="24">
        <v>3749.7400000000007</v>
      </c>
      <c r="AQ98" s="24">
        <v>513.48400000000004</v>
      </c>
      <c r="AR98" s="24">
        <v>26667.620000000024</v>
      </c>
      <c r="AS98" s="24">
        <v>29814.610000000033</v>
      </c>
      <c r="AT98" s="24">
        <v>1334.1000000000001</v>
      </c>
      <c r="AU98" s="24">
        <v>513.48400000000004</v>
      </c>
      <c r="AV98" s="24">
        <v>15131.740000000009</v>
      </c>
      <c r="AW98" s="24">
        <v>16481.570000000003</v>
      </c>
      <c r="AX98" s="24">
        <v>603.18000000000006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  <c r="BG98" s="24">
        <v>9996.2099999999991</v>
      </c>
      <c r="BH98" s="24">
        <v>38851.13999999997</v>
      </c>
      <c r="BI98" s="24">
        <v>42747.059999999961</v>
      </c>
      <c r="BJ98" s="24">
        <v>1063.49</v>
      </c>
      <c r="BK98" s="24">
        <v>0</v>
      </c>
      <c r="BL98" s="24">
        <v>0</v>
      </c>
      <c r="BM98" s="24">
        <v>0</v>
      </c>
      <c r="BN98" s="24">
        <v>0</v>
      </c>
      <c r="BO98" s="24">
        <v>42.755999999999986</v>
      </c>
      <c r="BP98" s="24">
        <v>20505.480000000007</v>
      </c>
      <c r="BQ98" s="24">
        <v>21174.990000000013</v>
      </c>
      <c r="BR98" s="24">
        <v>748.97</v>
      </c>
      <c r="BS98" s="24">
        <v>26667.620000000024</v>
      </c>
      <c r="BT98" s="73">
        <f t="shared" si="12"/>
        <v>23395.871324116419</v>
      </c>
      <c r="BU98" s="73">
        <f t="shared" si="13"/>
        <v>881.72580131505606</v>
      </c>
      <c r="BV98" s="24"/>
      <c r="BW98" s="24">
        <v>15131.740000000009</v>
      </c>
      <c r="BX98" s="73">
        <f t="shared" si="14"/>
        <v>15038.688900568826</v>
      </c>
      <c r="BY98" s="73">
        <f t="shared" si="15"/>
        <v>82.713030153518076</v>
      </c>
      <c r="BZ98" s="24"/>
      <c r="CA98" s="24">
        <v>0</v>
      </c>
      <c r="CB98" s="73">
        <f t="shared" si="16"/>
        <v>0</v>
      </c>
      <c r="CC98" s="73">
        <f t="shared" si="17"/>
        <v>0</v>
      </c>
      <c r="CD98" s="24"/>
      <c r="CE98" s="24">
        <v>0</v>
      </c>
      <c r="CF98" s="73"/>
      <c r="CG98" s="73"/>
      <c r="CH98" s="24"/>
      <c r="CI98" s="24">
        <v>38851.13999999997</v>
      </c>
      <c r="CJ98" s="73">
        <f t="shared" si="10"/>
        <v>40202.315476562377</v>
      </c>
      <c r="CK98" s="73">
        <f t="shared" si="11"/>
        <v>-689.31298919949074</v>
      </c>
      <c r="CL98" s="24"/>
      <c r="CM98" s="24">
        <v>0</v>
      </c>
      <c r="CN98" s="73"/>
      <c r="CO98" s="73"/>
      <c r="CP98" s="24"/>
      <c r="CQ98" s="24">
        <v>20505.480000000007</v>
      </c>
      <c r="CR98" s="73">
        <f t="shared" si="20"/>
        <v>22291.264280190324</v>
      </c>
      <c r="CS98" s="73">
        <f t="shared" si="18"/>
        <v>385.51528864836229</v>
      </c>
      <c r="CT98" s="24"/>
      <c r="CU98" s="5">
        <v>0</v>
      </c>
      <c r="CV98" s="5">
        <v>0</v>
      </c>
      <c r="CW98" s="5">
        <v>0</v>
      </c>
      <c r="CX98" s="5">
        <v>0</v>
      </c>
      <c r="CY98" s="82"/>
      <c r="CZ98" s="82">
        <v>1</v>
      </c>
      <c r="DA98" s="82">
        <v>15730.06</v>
      </c>
    </row>
    <row r="99" spans="1:105" ht="12" customHeight="1" outlineLevel="1" x14ac:dyDescent="0.2">
      <c r="A99" s="21">
        <v>36</v>
      </c>
      <c r="B99" s="22" t="s">
        <v>166</v>
      </c>
      <c r="C99" s="22"/>
      <c r="D99" s="23" t="s">
        <v>77</v>
      </c>
      <c r="E99" s="23" t="s">
        <v>78</v>
      </c>
      <c r="F99" s="55" t="s">
        <v>351</v>
      </c>
      <c r="G99" s="22" t="s">
        <v>79</v>
      </c>
      <c r="H99" s="110">
        <v>18400</v>
      </c>
      <c r="I99" s="120"/>
      <c r="J99" s="120">
        <v>6001.86</v>
      </c>
      <c r="K99" s="121"/>
      <c r="L99" s="121">
        <v>58794.119999999981</v>
      </c>
      <c r="M99" s="121">
        <v>22281.900000000016</v>
      </c>
      <c r="N99" s="121">
        <v>18714.239999999987</v>
      </c>
      <c r="O99" s="121">
        <v>17797.979999999985</v>
      </c>
      <c r="P99" s="121">
        <v>58142.259999999995</v>
      </c>
      <c r="Q99" s="121">
        <v>58142.259999999995</v>
      </c>
      <c r="R99" s="121"/>
      <c r="S99" s="121"/>
      <c r="T99" s="121"/>
      <c r="U99" s="121"/>
      <c r="V99" s="121"/>
      <c r="W99" s="122">
        <v>35100</v>
      </c>
      <c r="X99" s="121"/>
      <c r="Y99" s="121">
        <v>6653.7199999999993</v>
      </c>
      <c r="Z99" s="103">
        <v>324.89999999999998</v>
      </c>
      <c r="AA99" s="24">
        <v>180.96066481994458</v>
      </c>
      <c r="AB99" s="24">
        <v>0</v>
      </c>
      <c r="AC99" s="24">
        <v>54.300092336103447</v>
      </c>
      <c r="AD99" s="25">
        <v>14.280701754385989</v>
      </c>
      <c r="AE99" s="24">
        <v>54.779870729455176</v>
      </c>
      <c r="AF99" s="24">
        <v>57.599999999999966</v>
      </c>
      <c r="AG99" s="24">
        <v>0</v>
      </c>
      <c r="AH99" s="24">
        <v>0</v>
      </c>
      <c r="AI99" s="24">
        <v>0</v>
      </c>
      <c r="AJ99" s="24">
        <v>0</v>
      </c>
      <c r="AK99" s="24"/>
      <c r="AL99" s="24"/>
      <c r="AM99" s="24">
        <v>16019.190000000002</v>
      </c>
      <c r="AN99" s="24"/>
      <c r="AO99" s="24"/>
      <c r="AP99" s="24">
        <v>15804.130000000001</v>
      </c>
      <c r="AQ99" s="24">
        <v>846.90500000000065</v>
      </c>
      <c r="AR99" s="24">
        <v>37620.250000000007</v>
      </c>
      <c r="AS99" s="24">
        <v>37478.290000000015</v>
      </c>
      <c r="AT99" s="24">
        <v>5154</v>
      </c>
      <c r="AU99" s="24">
        <v>846.90500000000065</v>
      </c>
      <c r="AV99" s="24">
        <v>24906.53000000001</v>
      </c>
      <c r="AW99" s="24">
        <v>24602.760000000017</v>
      </c>
      <c r="AX99" s="24">
        <v>3522.98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24">
        <v>0</v>
      </c>
      <c r="BE99" s="24">
        <v>0</v>
      </c>
      <c r="BF99" s="24">
        <v>0</v>
      </c>
      <c r="BG99" s="24">
        <v>13289.210000000001</v>
      </c>
      <c r="BH99" s="24">
        <v>48549.520000000011</v>
      </c>
      <c r="BI99" s="24">
        <v>47469.320000000007</v>
      </c>
      <c r="BJ99" s="24">
        <v>7127.1500000000015</v>
      </c>
      <c r="BK99" s="24">
        <v>0</v>
      </c>
      <c r="BL99" s="24">
        <v>0</v>
      </c>
      <c r="BM99" s="24">
        <v>0</v>
      </c>
      <c r="BN99" s="24">
        <v>0</v>
      </c>
      <c r="BO99" s="24">
        <v>13.539999999999997</v>
      </c>
      <c r="BP99" s="24">
        <v>5715.08</v>
      </c>
      <c r="BQ99" s="24">
        <v>7456.07</v>
      </c>
      <c r="BR99" s="24">
        <v>0</v>
      </c>
      <c r="BS99" s="24">
        <v>37620.250000000007</v>
      </c>
      <c r="BT99" s="73">
        <f t="shared" si="12"/>
        <v>33004.764886446188</v>
      </c>
      <c r="BU99" s="73">
        <f t="shared" si="13"/>
        <v>1243.8584724442119</v>
      </c>
      <c r="BV99" s="24"/>
      <c r="BW99" s="24">
        <v>24906.53000000001</v>
      </c>
      <c r="BX99" s="73">
        <f t="shared" si="14"/>
        <v>24753.36982149339</v>
      </c>
      <c r="BY99" s="73">
        <f t="shared" si="15"/>
        <v>136.14393102904901</v>
      </c>
      <c r="BZ99" s="24"/>
      <c r="CA99" s="24">
        <v>0</v>
      </c>
      <c r="CB99" s="73">
        <f t="shared" si="16"/>
        <v>0</v>
      </c>
      <c r="CC99" s="73">
        <f t="shared" si="17"/>
        <v>0</v>
      </c>
      <c r="CD99" s="24"/>
      <c r="CE99" s="24">
        <v>0</v>
      </c>
      <c r="CF99" s="73"/>
      <c r="CG99" s="73"/>
      <c r="CH99" s="24"/>
      <c r="CI99" s="24">
        <v>48549.520000000011</v>
      </c>
      <c r="CJ99" s="73">
        <f t="shared" si="10"/>
        <v>50237.988364708901</v>
      </c>
      <c r="CK99" s="73">
        <f t="shared" si="11"/>
        <v>-861.38565703350002</v>
      </c>
      <c r="CL99" s="24"/>
      <c r="CM99" s="24">
        <v>0</v>
      </c>
      <c r="CN99" s="73"/>
      <c r="CO99" s="73"/>
      <c r="CP99" s="24"/>
      <c r="CQ99" s="24">
        <v>5715.08</v>
      </c>
      <c r="CR99" s="73">
        <f t="shared" si="20"/>
        <v>6212.7957337467869</v>
      </c>
      <c r="CS99" s="73">
        <f t="shared" si="18"/>
        <v>107.44692227875092</v>
      </c>
      <c r="CT99" s="24"/>
      <c r="CU99" s="5">
        <v>0</v>
      </c>
      <c r="CV99" s="5">
        <v>0</v>
      </c>
      <c r="CW99" s="5">
        <v>0</v>
      </c>
      <c r="CX99" s="5">
        <v>0</v>
      </c>
      <c r="CY99" s="82"/>
      <c r="CZ99" s="82">
        <v>1</v>
      </c>
      <c r="DA99" s="82">
        <v>28269.8</v>
      </c>
    </row>
    <row r="100" spans="1:105" ht="12" customHeight="1" outlineLevel="1" x14ac:dyDescent="0.2">
      <c r="A100" s="21">
        <v>37</v>
      </c>
      <c r="B100" s="22" t="s">
        <v>167</v>
      </c>
      <c r="C100" s="22"/>
      <c r="D100" s="23" t="s">
        <v>77</v>
      </c>
      <c r="E100" s="23" t="s">
        <v>78</v>
      </c>
      <c r="F100" s="55" t="s">
        <v>351</v>
      </c>
      <c r="G100" s="22" t="s">
        <v>79</v>
      </c>
      <c r="H100" s="110">
        <v>10100</v>
      </c>
      <c r="I100" s="120"/>
      <c r="J100" s="120">
        <v>8124.2699999999995</v>
      </c>
      <c r="K100" s="121"/>
      <c r="L100" s="121">
        <v>69157.679999999964</v>
      </c>
      <c r="M100" s="121">
        <v>32690.339999999982</v>
      </c>
      <c r="N100" s="121">
        <v>18691.199999999993</v>
      </c>
      <c r="O100" s="121">
        <v>17776.139999999992</v>
      </c>
      <c r="P100" s="121">
        <v>68055.629999999961</v>
      </c>
      <c r="Q100" s="121">
        <v>68055.629999999961</v>
      </c>
      <c r="R100" s="121"/>
      <c r="S100" s="121"/>
      <c r="T100" s="121"/>
      <c r="U100" s="121"/>
      <c r="V100" s="121"/>
      <c r="W100" s="122">
        <v>6100</v>
      </c>
      <c r="X100" s="121"/>
      <c r="Y100" s="121">
        <v>9226.32</v>
      </c>
      <c r="Z100" s="103">
        <v>324.50000000000006</v>
      </c>
      <c r="AA100" s="24">
        <v>213.12073959938351</v>
      </c>
      <c r="AB100" s="24">
        <v>0</v>
      </c>
      <c r="AC100" s="24">
        <v>54.300092449922971</v>
      </c>
      <c r="AD100" s="25">
        <v>46.440554699537657</v>
      </c>
      <c r="AE100" s="24">
        <v>54.780092449922925</v>
      </c>
      <c r="AF100" s="24">
        <v>57.599999999999973</v>
      </c>
      <c r="AG100" s="24">
        <v>0</v>
      </c>
      <c r="AH100" s="24">
        <v>0</v>
      </c>
      <c r="AI100" s="24">
        <v>0</v>
      </c>
      <c r="AJ100" s="24">
        <v>0</v>
      </c>
      <c r="AK100" s="24"/>
      <c r="AL100" s="24"/>
      <c r="AM100" s="24">
        <v>16163.140000000001</v>
      </c>
      <c r="AN100" s="24"/>
      <c r="AO100" s="24"/>
      <c r="AP100" s="24">
        <v>9617.5000000000018</v>
      </c>
      <c r="AQ100" s="24">
        <v>883.30299999999943</v>
      </c>
      <c r="AR100" s="24">
        <v>51212.010000000053</v>
      </c>
      <c r="AS100" s="24">
        <v>54611.440000000061</v>
      </c>
      <c r="AT100" s="24">
        <v>2861.27</v>
      </c>
      <c r="AU100" s="24">
        <v>883.30399999999941</v>
      </c>
      <c r="AV100" s="24">
        <v>26022.770000000011</v>
      </c>
      <c r="AW100" s="24">
        <v>27352.180000000004</v>
      </c>
      <c r="AX100" s="24">
        <v>1568.3700000000001</v>
      </c>
      <c r="AY100" s="24">
        <v>0</v>
      </c>
      <c r="AZ100" s="24">
        <v>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24">
        <v>0</v>
      </c>
      <c r="BG100" s="24">
        <v>11633.211999999996</v>
      </c>
      <c r="BH100" s="24">
        <v>42537.719999999994</v>
      </c>
      <c r="BI100" s="24">
        <v>42433.789999999994</v>
      </c>
      <c r="BJ100" s="24">
        <v>5187.8600000000006</v>
      </c>
      <c r="BK100" s="24">
        <v>0</v>
      </c>
      <c r="BL100" s="24">
        <v>0</v>
      </c>
      <c r="BM100" s="24">
        <v>0</v>
      </c>
      <c r="BN100" s="24">
        <v>0</v>
      </c>
      <c r="BO100" s="24">
        <v>14.707999999999995</v>
      </c>
      <c r="BP100" s="24">
        <v>6207.49</v>
      </c>
      <c r="BQ100" s="24">
        <v>8128.2199999999984</v>
      </c>
      <c r="BR100" s="24">
        <v>0</v>
      </c>
      <c r="BS100" s="24">
        <v>51212.010000000053</v>
      </c>
      <c r="BT100" s="73">
        <f t="shared" si="12"/>
        <v>44929.003645970784</v>
      </c>
      <c r="BU100" s="73">
        <f t="shared" si="13"/>
        <v>1693.2501120911679</v>
      </c>
      <c r="BV100" s="24"/>
      <c r="BW100" s="24">
        <v>26022.770000000011</v>
      </c>
      <c r="BX100" s="73">
        <f t="shared" si="14"/>
        <v>25862.745616899007</v>
      </c>
      <c r="BY100" s="73">
        <f t="shared" si="15"/>
        <v>142.24551569667898</v>
      </c>
      <c r="BZ100" s="24"/>
      <c r="CA100" s="24">
        <v>0</v>
      </c>
      <c r="CB100" s="73">
        <f t="shared" si="16"/>
        <v>0</v>
      </c>
      <c r="CC100" s="73">
        <f t="shared" si="17"/>
        <v>0</v>
      </c>
      <c r="CD100" s="24"/>
      <c r="CE100" s="24">
        <v>0</v>
      </c>
      <c r="CF100" s="73"/>
      <c r="CG100" s="73"/>
      <c r="CH100" s="24"/>
      <c r="CI100" s="24">
        <v>42537.719999999994</v>
      </c>
      <c r="CJ100" s="73">
        <f t="shared" si="10"/>
        <v>44017.108354958902</v>
      </c>
      <c r="CK100" s="73">
        <f t="shared" si="11"/>
        <v>-754.72181580594497</v>
      </c>
      <c r="CL100" s="24"/>
      <c r="CM100" s="24">
        <v>0</v>
      </c>
      <c r="CN100" s="73"/>
      <c r="CO100" s="73"/>
      <c r="CP100" s="24"/>
      <c r="CQ100" s="24">
        <v>6207.49</v>
      </c>
      <c r="CR100" s="73">
        <f t="shared" si="20"/>
        <v>6748.0888087788526</v>
      </c>
      <c r="CS100" s="73">
        <f t="shared" si="18"/>
        <v>116.70452479687485</v>
      </c>
      <c r="CT100" s="24"/>
      <c r="CU100" s="5">
        <v>0</v>
      </c>
      <c r="CV100" s="5">
        <v>0</v>
      </c>
      <c r="CW100" s="5">
        <v>0</v>
      </c>
      <c r="CX100" s="5">
        <v>0</v>
      </c>
      <c r="CY100" s="82"/>
      <c r="CZ100" s="82">
        <v>2</v>
      </c>
      <c r="DA100" s="82">
        <v>33301.75</v>
      </c>
    </row>
    <row r="101" spans="1:105" ht="12" customHeight="1" outlineLevel="1" x14ac:dyDescent="0.2">
      <c r="A101" s="21">
        <v>38</v>
      </c>
      <c r="B101" s="22" t="s">
        <v>168</v>
      </c>
      <c r="C101" s="22"/>
      <c r="D101" s="23" t="s">
        <v>77</v>
      </c>
      <c r="E101" s="23" t="s">
        <v>78</v>
      </c>
      <c r="F101" s="55" t="s">
        <v>351</v>
      </c>
      <c r="G101" s="22" t="s">
        <v>79</v>
      </c>
      <c r="H101" s="110">
        <v>17900</v>
      </c>
      <c r="I101" s="120"/>
      <c r="J101" s="120">
        <v>720.72</v>
      </c>
      <c r="K101" s="121"/>
      <c r="L101" s="121">
        <v>17831.400000000001</v>
      </c>
      <c r="M101" s="121">
        <v>7627.3200000000024</v>
      </c>
      <c r="N101" s="121">
        <v>5230.0800000000008</v>
      </c>
      <c r="O101" s="121">
        <v>4974</v>
      </c>
      <c r="P101" s="121">
        <v>17030.300000000003</v>
      </c>
      <c r="Q101" s="121">
        <v>17030.300000000003</v>
      </c>
      <c r="R101" s="121"/>
      <c r="S101" s="121"/>
      <c r="T101" s="121"/>
      <c r="U101" s="121"/>
      <c r="V101" s="121"/>
      <c r="W101" s="122">
        <v>15800</v>
      </c>
      <c r="X101" s="121"/>
      <c r="Y101" s="121">
        <v>1521.8200000000002</v>
      </c>
      <c r="Z101" s="103">
        <v>90.8</v>
      </c>
      <c r="AA101" s="24">
        <v>196.38105726872249</v>
      </c>
      <c r="AB101" s="24">
        <v>0</v>
      </c>
      <c r="AC101" s="24">
        <v>69.721585903083735</v>
      </c>
      <c r="AD101" s="25">
        <v>14.279735682819378</v>
      </c>
      <c r="AE101" s="24">
        <v>54.779735682819386</v>
      </c>
      <c r="AF101" s="24">
        <v>57.600000000000009</v>
      </c>
      <c r="AG101" s="24">
        <v>0</v>
      </c>
      <c r="AH101" s="24">
        <v>0</v>
      </c>
      <c r="AI101" s="24">
        <v>0</v>
      </c>
      <c r="AJ101" s="24">
        <v>0</v>
      </c>
      <c r="AK101" s="24"/>
      <c r="AL101" s="24"/>
      <c r="AM101" s="24">
        <v>3130.3199999999997</v>
      </c>
      <c r="AN101" s="24"/>
      <c r="AO101" s="24"/>
      <c r="AP101" s="24">
        <v>6911.880000000001</v>
      </c>
      <c r="AQ101" s="24">
        <v>88.975000000000023</v>
      </c>
      <c r="AR101" s="24">
        <v>5171.7300000000014</v>
      </c>
      <c r="AS101" s="24">
        <v>4806.4800000000023</v>
      </c>
      <c r="AT101" s="24">
        <v>439.34999999999997</v>
      </c>
      <c r="AU101" s="24">
        <v>88.975000000000023</v>
      </c>
      <c r="AV101" s="24">
        <v>2629.82</v>
      </c>
      <c r="AW101" s="24">
        <v>2447.06</v>
      </c>
      <c r="AX101" s="24">
        <v>230.73000000000002</v>
      </c>
      <c r="AY101" s="24">
        <v>21.836200000000005</v>
      </c>
      <c r="AZ101" s="24">
        <v>43381.160000000011</v>
      </c>
      <c r="BA101" s="24">
        <v>40265.460000000006</v>
      </c>
      <c r="BB101" s="24">
        <v>6050.4400000000005</v>
      </c>
      <c r="BC101" s="24">
        <v>0</v>
      </c>
      <c r="BD101" s="24">
        <v>0</v>
      </c>
      <c r="BE101" s="24">
        <v>0</v>
      </c>
      <c r="BF101" s="24">
        <v>0</v>
      </c>
      <c r="BG101" s="24">
        <v>0</v>
      </c>
      <c r="BH101" s="24">
        <v>0</v>
      </c>
      <c r="BI101" s="24">
        <v>0</v>
      </c>
      <c r="BJ101" s="24">
        <v>0</v>
      </c>
      <c r="BK101" s="24">
        <v>0</v>
      </c>
      <c r="BL101" s="24">
        <v>0</v>
      </c>
      <c r="BM101" s="24">
        <v>0</v>
      </c>
      <c r="BN101" s="24">
        <v>0</v>
      </c>
      <c r="BO101" s="24">
        <v>4.2719999999999994</v>
      </c>
      <c r="BP101" s="24">
        <v>2050.5600000000009</v>
      </c>
      <c r="BQ101" s="24">
        <v>1932.7100000000009</v>
      </c>
      <c r="BR101" s="24">
        <v>191.36</v>
      </c>
      <c r="BS101" s="24">
        <v>5171.7300000000014</v>
      </c>
      <c r="BT101" s="73">
        <f t="shared" si="12"/>
        <v>4537.230154137209</v>
      </c>
      <c r="BU101" s="73">
        <f t="shared" si="13"/>
        <v>170.99567859580691</v>
      </c>
      <c r="BV101" s="24"/>
      <c r="BW101" s="24">
        <v>2629.82</v>
      </c>
      <c r="BX101" s="73">
        <f t="shared" si="14"/>
        <v>2613.6481888066996</v>
      </c>
      <c r="BY101" s="73">
        <f t="shared" si="15"/>
        <v>14.375106957846539</v>
      </c>
      <c r="BZ101" s="24"/>
      <c r="CA101" s="24">
        <v>43381.160000000011</v>
      </c>
      <c r="CB101" s="73">
        <f t="shared" si="16"/>
        <v>42063.109477013117</v>
      </c>
      <c r="CC101" s="73">
        <f t="shared" si="17"/>
        <v>3033.9574399078838</v>
      </c>
      <c r="CD101" s="24"/>
      <c r="CE101" s="24">
        <v>0</v>
      </c>
      <c r="CF101" s="73"/>
      <c r="CG101" s="73"/>
      <c r="CH101" s="24"/>
      <c r="CI101" s="24">
        <v>0</v>
      </c>
      <c r="CJ101" s="73">
        <f t="shared" si="10"/>
        <v>0</v>
      </c>
      <c r="CK101" s="73">
        <f t="shared" si="11"/>
        <v>0</v>
      </c>
      <c r="CL101" s="24"/>
      <c r="CM101" s="24">
        <v>0</v>
      </c>
      <c r="CN101" s="73"/>
      <c r="CO101" s="73"/>
      <c r="CP101" s="24"/>
      <c r="CQ101" s="24">
        <v>2050.5600000000009</v>
      </c>
      <c r="CR101" s="73">
        <f t="shared" si="20"/>
        <v>2229.1394730768102</v>
      </c>
      <c r="CS101" s="73">
        <f t="shared" si="18"/>
        <v>38.55175447201362</v>
      </c>
      <c r="CT101" s="24"/>
      <c r="CU101" s="5">
        <v>0</v>
      </c>
      <c r="CV101" s="5">
        <v>0</v>
      </c>
      <c r="CW101" s="5">
        <v>0</v>
      </c>
      <c r="CX101" s="5">
        <v>0</v>
      </c>
      <c r="CY101" s="82"/>
      <c r="CZ101" s="82"/>
      <c r="DA101" s="82"/>
    </row>
    <row r="102" spans="1:105" ht="12" customHeight="1" outlineLevel="1" x14ac:dyDescent="0.2">
      <c r="A102" s="21">
        <v>39</v>
      </c>
      <c r="B102" s="22" t="s">
        <v>169</v>
      </c>
      <c r="C102" s="22"/>
      <c r="D102" s="23" t="s">
        <v>77</v>
      </c>
      <c r="E102" s="23" t="s">
        <v>78</v>
      </c>
      <c r="F102" s="55" t="s">
        <v>351</v>
      </c>
      <c r="G102" s="22" t="s">
        <v>79</v>
      </c>
      <c r="H102" s="110">
        <v>45800</v>
      </c>
      <c r="I102" s="120"/>
      <c r="J102" s="120">
        <v>33220.129999999997</v>
      </c>
      <c r="K102" s="121"/>
      <c r="L102" s="121">
        <v>52744.620000000024</v>
      </c>
      <c r="M102" s="121">
        <v>22528.980000000014</v>
      </c>
      <c r="N102" s="121">
        <v>12220.320000000012</v>
      </c>
      <c r="O102" s="121">
        <v>17995.320000000003</v>
      </c>
      <c r="P102" s="121">
        <v>41292.090000000018</v>
      </c>
      <c r="Q102" s="121">
        <v>41292.090000000018</v>
      </c>
      <c r="R102" s="121"/>
      <c r="S102" s="121"/>
      <c r="T102" s="121"/>
      <c r="U102" s="121"/>
      <c r="V102" s="121"/>
      <c r="W102" s="122">
        <v>34800</v>
      </c>
      <c r="X102" s="121"/>
      <c r="Y102" s="121">
        <v>44672.66</v>
      </c>
      <c r="Z102" s="103">
        <v>328.49999999999994</v>
      </c>
      <c r="AA102" s="24">
        <v>160.5620091324202</v>
      </c>
      <c r="AB102" s="24">
        <v>0</v>
      </c>
      <c r="AC102" s="24">
        <v>54.300639269406432</v>
      </c>
      <c r="AD102" s="25">
        <v>14.28073059360732</v>
      </c>
      <c r="AE102" s="24">
        <v>54.780273972602757</v>
      </c>
      <c r="AF102" s="24">
        <v>37.200365296803696</v>
      </c>
      <c r="AG102" s="24">
        <v>0</v>
      </c>
      <c r="AH102" s="24">
        <v>0</v>
      </c>
      <c r="AI102" s="24">
        <v>0</v>
      </c>
      <c r="AJ102" s="24">
        <v>0</v>
      </c>
      <c r="AK102" s="24"/>
      <c r="AL102" s="24"/>
      <c r="AM102" s="24">
        <v>71747.200000000012</v>
      </c>
      <c r="AN102" s="24"/>
      <c r="AO102" s="24"/>
      <c r="AP102" s="24">
        <v>99961.62000000001</v>
      </c>
      <c r="AQ102" s="24">
        <v>825.24099999999794</v>
      </c>
      <c r="AR102" s="24">
        <v>39895.54000000003</v>
      </c>
      <c r="AS102" s="24">
        <v>32145.72</v>
      </c>
      <c r="AT102" s="24">
        <v>28204.250000000015</v>
      </c>
      <c r="AU102" s="24">
        <v>825.24099999999794</v>
      </c>
      <c r="AV102" s="24">
        <v>24412.809999999979</v>
      </c>
      <c r="AW102" s="24">
        <v>18974.35999999999</v>
      </c>
      <c r="AX102" s="24">
        <v>15262.600000000002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  <c r="BG102" s="24">
        <v>16916.212000000003</v>
      </c>
      <c r="BH102" s="24">
        <v>61849.349999999977</v>
      </c>
      <c r="BI102" s="24">
        <v>46959.770000000019</v>
      </c>
      <c r="BJ102" s="24">
        <v>54099.599999999991</v>
      </c>
      <c r="BK102" s="24">
        <v>0</v>
      </c>
      <c r="BL102" s="24">
        <v>0</v>
      </c>
      <c r="BM102" s="24">
        <v>0</v>
      </c>
      <c r="BN102" s="24">
        <v>0</v>
      </c>
      <c r="BO102" s="24">
        <v>20.13000000000002</v>
      </c>
      <c r="BP102" s="24">
        <v>8497.4399999999969</v>
      </c>
      <c r="BQ102" s="24">
        <v>8360.8699999999953</v>
      </c>
      <c r="BR102" s="24">
        <v>2395.17</v>
      </c>
      <c r="BS102" s="24">
        <v>39895.54000000003</v>
      </c>
      <c r="BT102" s="73">
        <f t="shared" si="12"/>
        <v>35000.908226761123</v>
      </c>
      <c r="BU102" s="73">
        <f t="shared" si="13"/>
        <v>1319.0876041955325</v>
      </c>
      <c r="BV102" s="24"/>
      <c r="BW102" s="24">
        <v>24412.809999999979</v>
      </c>
      <c r="BX102" s="73">
        <f t="shared" si="14"/>
        <v>24262.685902526417</v>
      </c>
      <c r="BY102" s="73">
        <f t="shared" si="15"/>
        <v>133.44516160481905</v>
      </c>
      <c r="BZ102" s="24"/>
      <c r="CA102" s="24">
        <v>0</v>
      </c>
      <c r="CB102" s="73">
        <f t="shared" si="16"/>
        <v>0</v>
      </c>
      <c r="CC102" s="73">
        <f t="shared" si="17"/>
        <v>0</v>
      </c>
      <c r="CD102" s="24"/>
      <c r="CE102" s="24">
        <v>0</v>
      </c>
      <c r="CF102" s="73"/>
      <c r="CG102" s="73"/>
      <c r="CH102" s="24"/>
      <c r="CI102" s="24">
        <v>61849.349999999977</v>
      </c>
      <c r="CJ102" s="73">
        <f t="shared" si="10"/>
        <v>64000.363457039464</v>
      </c>
      <c r="CK102" s="73">
        <f t="shared" si="11"/>
        <v>-1097.3567398162716</v>
      </c>
      <c r="CL102" s="24"/>
      <c r="CM102" s="24">
        <v>0</v>
      </c>
      <c r="CN102" s="73"/>
      <c r="CO102" s="73"/>
      <c r="CP102" s="24"/>
      <c r="CQ102" s="24">
        <v>8497.4399999999969</v>
      </c>
      <c r="CR102" s="73">
        <f t="shared" si="20"/>
        <v>9237.4663136420277</v>
      </c>
      <c r="CS102" s="73">
        <f t="shared" si="18"/>
        <v>159.75695445179227</v>
      </c>
      <c r="CT102" s="24"/>
      <c r="CU102" s="5">
        <v>0</v>
      </c>
      <c r="CV102" s="5">
        <v>0</v>
      </c>
      <c r="CW102" s="5">
        <v>0</v>
      </c>
      <c r="CX102" s="5">
        <v>0</v>
      </c>
      <c r="CY102" s="82"/>
      <c r="CZ102" s="82">
        <v>3</v>
      </c>
      <c r="DA102" s="82">
        <v>54304.6</v>
      </c>
    </row>
    <row r="103" spans="1:105" ht="12" customHeight="1" outlineLevel="1" x14ac:dyDescent="0.2">
      <c r="A103" s="21">
        <v>40</v>
      </c>
      <c r="B103" s="22" t="s">
        <v>170</v>
      </c>
      <c r="C103" s="22"/>
      <c r="D103" s="23" t="s">
        <v>77</v>
      </c>
      <c r="E103" s="23" t="s">
        <v>78</v>
      </c>
      <c r="F103" s="55" t="s">
        <v>351</v>
      </c>
      <c r="G103" s="22" t="s">
        <v>79</v>
      </c>
      <c r="H103" s="110">
        <v>100000</v>
      </c>
      <c r="I103" s="120"/>
      <c r="J103" s="120">
        <v>152126.22000000009</v>
      </c>
      <c r="K103" s="121"/>
      <c r="L103" s="121">
        <v>457913.46000000113</v>
      </c>
      <c r="M103" s="121">
        <v>231737.2800000009</v>
      </c>
      <c r="N103" s="121">
        <v>115925.75999999989</v>
      </c>
      <c r="O103" s="121">
        <v>110250.42000000032</v>
      </c>
      <c r="P103" s="121">
        <v>451508.76000000135</v>
      </c>
      <c r="Q103" s="121">
        <v>451508.76000000135</v>
      </c>
      <c r="R103" s="121"/>
      <c r="S103" s="121"/>
      <c r="T103" s="121"/>
      <c r="U103" s="121"/>
      <c r="V103" s="121"/>
      <c r="W103" s="122">
        <v>63800</v>
      </c>
      <c r="X103" s="121"/>
      <c r="Y103" s="121">
        <v>158530.92000000001</v>
      </c>
      <c r="Z103" s="103">
        <v>2012.6</v>
      </c>
      <c r="AA103" s="24">
        <v>227.52333300208744</v>
      </c>
      <c r="AB103" s="24">
        <v>0</v>
      </c>
      <c r="AC103" s="24">
        <v>69.719695915731194</v>
      </c>
      <c r="AD103" s="25">
        <v>45.42354168736972</v>
      </c>
      <c r="AE103" s="24">
        <v>54.780095398986546</v>
      </c>
      <c r="AF103" s="24">
        <v>57.599999999999952</v>
      </c>
      <c r="AG103" s="24">
        <v>0</v>
      </c>
      <c r="AH103" s="24">
        <v>0</v>
      </c>
      <c r="AI103" s="24">
        <v>0</v>
      </c>
      <c r="AJ103" s="24">
        <v>0</v>
      </c>
      <c r="AK103" s="24"/>
      <c r="AL103" s="24"/>
      <c r="AM103" s="24">
        <v>759831.01000000024</v>
      </c>
      <c r="AN103" s="24"/>
      <c r="AO103" s="24"/>
      <c r="AP103" s="24">
        <v>825732.05999999994</v>
      </c>
      <c r="AQ103" s="24">
        <v>3729.8790000000104</v>
      </c>
      <c r="AR103" s="24">
        <v>202744.05999999907</v>
      </c>
      <c r="AS103" s="24">
        <v>205011.6799999988</v>
      </c>
      <c r="AT103" s="24">
        <v>174930.63</v>
      </c>
      <c r="AU103" s="24">
        <v>3729.8790000000099</v>
      </c>
      <c r="AV103" s="24">
        <v>114844.87999999958</v>
      </c>
      <c r="AW103" s="24">
        <v>115025.96999999938</v>
      </c>
      <c r="AX103" s="24">
        <v>99926.620000000024</v>
      </c>
      <c r="AY103" s="24">
        <v>427.2224000000017</v>
      </c>
      <c r="AZ103" s="24">
        <v>848748.09000000055</v>
      </c>
      <c r="BA103" s="24">
        <v>818752.7699999999</v>
      </c>
      <c r="BB103" s="24">
        <v>309671.40999999992</v>
      </c>
      <c r="BC103" s="24">
        <v>0</v>
      </c>
      <c r="BD103" s="24">
        <v>0</v>
      </c>
      <c r="BE103" s="24">
        <v>0</v>
      </c>
      <c r="BF103" s="24">
        <v>0</v>
      </c>
      <c r="BG103" s="24">
        <v>83349.540000000023</v>
      </c>
      <c r="BH103" s="24">
        <v>306018.54999999976</v>
      </c>
      <c r="BI103" s="24">
        <v>266199.96999999997</v>
      </c>
      <c r="BJ103" s="24">
        <v>231329.37</v>
      </c>
      <c r="BK103" s="24">
        <v>0</v>
      </c>
      <c r="BL103" s="24">
        <v>0</v>
      </c>
      <c r="BM103" s="24">
        <v>0</v>
      </c>
      <c r="BN103" s="24">
        <v>0</v>
      </c>
      <c r="BO103" s="24">
        <v>97.675999999999746</v>
      </c>
      <c r="BP103" s="24">
        <v>41228.069999999992</v>
      </c>
      <c r="BQ103" s="24">
        <v>42692.210000000006</v>
      </c>
      <c r="BR103" s="24">
        <v>9874.0300000000007</v>
      </c>
      <c r="BS103" s="24">
        <v>202744.05999999907</v>
      </c>
      <c r="BT103" s="73">
        <f t="shared" si="12"/>
        <v>177870.16387247576</v>
      </c>
      <c r="BU103" s="73">
        <f t="shared" si="13"/>
        <v>6703.4354308846014</v>
      </c>
      <c r="BV103" s="24"/>
      <c r="BW103" s="24">
        <v>114844.87999999958</v>
      </c>
      <c r="BX103" s="73">
        <f t="shared" si="14"/>
        <v>114138.65306588347</v>
      </c>
      <c r="BY103" s="73">
        <f t="shared" si="15"/>
        <v>627.76442249319143</v>
      </c>
      <c r="BZ103" s="24"/>
      <c r="CA103" s="24">
        <v>848748.09000000055</v>
      </c>
      <c r="CB103" s="73">
        <f t="shared" si="16"/>
        <v>822960.56232880347</v>
      </c>
      <c r="CC103" s="73">
        <f t="shared" si="17"/>
        <v>59359.07620411965</v>
      </c>
      <c r="CD103" s="24"/>
      <c r="CE103" s="24">
        <v>0</v>
      </c>
      <c r="CF103" s="73"/>
      <c r="CG103" s="73"/>
      <c r="CH103" s="24"/>
      <c r="CI103" s="24">
        <v>306018.54999999976</v>
      </c>
      <c r="CJ103" s="73">
        <f t="shared" si="10"/>
        <v>316661.34607067326</v>
      </c>
      <c r="CK103" s="73">
        <f t="shared" si="11"/>
        <v>-5429.5076399558375</v>
      </c>
      <c r="CL103" s="24"/>
      <c r="CM103" s="24">
        <v>0</v>
      </c>
      <c r="CN103" s="73"/>
      <c r="CO103" s="73"/>
      <c r="CP103" s="24"/>
      <c r="CQ103" s="24">
        <v>41228.069999999992</v>
      </c>
      <c r="CR103" s="73">
        <f t="shared" si="20"/>
        <v>44818.546268226142</v>
      </c>
      <c r="CS103" s="73">
        <f t="shared" si="18"/>
        <v>775.11237515361142</v>
      </c>
      <c r="CT103" s="24"/>
      <c r="CU103" s="5">
        <v>0</v>
      </c>
      <c r="CV103" s="5">
        <v>0</v>
      </c>
      <c r="CW103" s="5">
        <v>0</v>
      </c>
      <c r="CX103" s="5">
        <v>0</v>
      </c>
      <c r="CY103" s="82"/>
      <c r="CZ103" s="82">
        <v>9</v>
      </c>
      <c r="DA103" s="82">
        <v>226937.95</v>
      </c>
    </row>
    <row r="104" spans="1:105" ht="12" customHeight="1" outlineLevel="1" x14ac:dyDescent="0.2">
      <c r="A104" s="21">
        <v>41</v>
      </c>
      <c r="B104" s="22" t="s">
        <v>171</v>
      </c>
      <c r="C104" s="22"/>
      <c r="D104" s="23" t="s">
        <v>77</v>
      </c>
      <c r="E104" s="23" t="s">
        <v>78</v>
      </c>
      <c r="F104" s="55" t="s">
        <v>351</v>
      </c>
      <c r="G104" s="22" t="s">
        <v>79</v>
      </c>
      <c r="H104" s="110">
        <v>6800</v>
      </c>
      <c r="I104" s="120"/>
      <c r="J104" s="120">
        <v>56548.539999999986</v>
      </c>
      <c r="K104" s="125"/>
      <c r="L104" s="125">
        <v>281340.72000000032</v>
      </c>
      <c r="M104" s="121">
        <v>132987.84000000005</v>
      </c>
      <c r="N104" s="121">
        <v>76037.760000000155</v>
      </c>
      <c r="O104" s="121">
        <v>72315.120000000126</v>
      </c>
      <c r="P104" s="121">
        <v>267665.01000000024</v>
      </c>
      <c r="Q104" s="121">
        <v>267665.01000000024</v>
      </c>
      <c r="R104" s="121"/>
      <c r="S104" s="121"/>
      <c r="T104" s="121"/>
      <c r="U104" s="121"/>
      <c r="V104" s="121"/>
      <c r="W104" s="122">
        <v>-38300</v>
      </c>
      <c r="X104" s="121"/>
      <c r="Y104" s="121">
        <v>70224.249999999985</v>
      </c>
      <c r="Z104" s="103">
        <v>1320.0999999999997</v>
      </c>
      <c r="AA104" s="24">
        <v>213.12076357851709</v>
      </c>
      <c r="AB104" s="24">
        <v>0</v>
      </c>
      <c r="AC104" s="24">
        <v>54.300022725551038</v>
      </c>
      <c r="AD104" s="25">
        <v>46.440709037194281</v>
      </c>
      <c r="AE104" s="24">
        <v>54.780031815771643</v>
      </c>
      <c r="AF104" s="24">
        <v>57.600000000000129</v>
      </c>
      <c r="AG104" s="24">
        <v>0</v>
      </c>
      <c r="AH104" s="24">
        <v>0</v>
      </c>
      <c r="AI104" s="24">
        <v>0</v>
      </c>
      <c r="AJ104" s="24">
        <v>0</v>
      </c>
      <c r="AK104" s="24"/>
      <c r="AL104" s="24"/>
      <c r="AM104" s="24">
        <v>116046.74999999997</v>
      </c>
      <c r="AN104" s="24"/>
      <c r="AO104" s="24"/>
      <c r="AP104" s="24">
        <v>155851.67000000004</v>
      </c>
      <c r="AQ104" s="24">
        <v>3354.0219999999968</v>
      </c>
      <c r="AR104" s="24">
        <v>162256.51999999952</v>
      </c>
      <c r="AS104" s="24">
        <v>142826.15999999986</v>
      </c>
      <c r="AT104" s="24">
        <v>73142.91</v>
      </c>
      <c r="AU104" s="24">
        <v>3354.0219999999968</v>
      </c>
      <c r="AV104" s="24">
        <v>99118.949999999837</v>
      </c>
      <c r="AW104" s="24">
        <v>84300.629999999786</v>
      </c>
      <c r="AX104" s="24">
        <v>46062.58</v>
      </c>
      <c r="AY104" s="24">
        <v>0</v>
      </c>
      <c r="AZ104" s="24">
        <v>0</v>
      </c>
      <c r="BA104" s="24">
        <v>0</v>
      </c>
      <c r="BB104" s="24">
        <v>0</v>
      </c>
      <c r="BC104" s="24">
        <v>0</v>
      </c>
      <c r="BD104" s="24">
        <v>0</v>
      </c>
      <c r="BE104" s="24">
        <v>0</v>
      </c>
      <c r="BF104" s="24">
        <v>0</v>
      </c>
      <c r="BG104" s="24">
        <v>40106.410999999986</v>
      </c>
      <c r="BH104" s="24">
        <v>146544.91999999987</v>
      </c>
      <c r="BI104" s="24">
        <v>140491.56999999998</v>
      </c>
      <c r="BJ104" s="24">
        <v>31266.890000000007</v>
      </c>
      <c r="BK104" s="24">
        <v>0</v>
      </c>
      <c r="BL104" s="24">
        <v>0</v>
      </c>
      <c r="BM104" s="24">
        <v>0</v>
      </c>
      <c r="BN104" s="24">
        <v>0</v>
      </c>
      <c r="BO104" s="24">
        <v>82.968999999999696</v>
      </c>
      <c r="BP104" s="24">
        <v>36387.970000000045</v>
      </c>
      <c r="BQ104" s="24">
        <v>36885.080000000031</v>
      </c>
      <c r="BR104" s="24">
        <v>5379.2900000000009</v>
      </c>
      <c r="BS104" s="24">
        <v>162256.51999999952</v>
      </c>
      <c r="BT104" s="73">
        <f t="shared" si="12"/>
        <v>142349.88586978917</v>
      </c>
      <c r="BU104" s="73">
        <f t="shared" si="13"/>
        <v>5364.7742136565566</v>
      </c>
      <c r="BV104" s="24"/>
      <c r="BW104" s="24">
        <v>99118.949999999837</v>
      </c>
      <c r="BX104" s="73">
        <f t="shared" si="14"/>
        <v>98509.4280764164</v>
      </c>
      <c r="BY104" s="73">
        <f t="shared" si="15"/>
        <v>541.80343437932663</v>
      </c>
      <c r="BZ104" s="24"/>
      <c r="CA104" s="24">
        <v>0</v>
      </c>
      <c r="CB104" s="73">
        <f t="shared" si="16"/>
        <v>0</v>
      </c>
      <c r="CC104" s="73">
        <f t="shared" si="17"/>
        <v>0</v>
      </c>
      <c r="CD104" s="24"/>
      <c r="CE104" s="24">
        <v>0</v>
      </c>
      <c r="CF104" s="73"/>
      <c r="CG104" s="73"/>
      <c r="CH104" s="24"/>
      <c r="CI104" s="24">
        <v>146544.91999999987</v>
      </c>
      <c r="CJ104" s="73">
        <f t="shared" si="10"/>
        <v>151641.49894514278</v>
      </c>
      <c r="CK104" s="73">
        <f t="shared" si="11"/>
        <v>-2600.060560827822</v>
      </c>
      <c r="CL104" s="24"/>
      <c r="CM104" s="24">
        <v>0</v>
      </c>
      <c r="CN104" s="73"/>
      <c r="CO104" s="73"/>
      <c r="CP104" s="24"/>
      <c r="CQ104" s="24">
        <v>36387.970000000045</v>
      </c>
      <c r="CR104" s="73">
        <f t="shared" si="20"/>
        <v>39556.93092235041</v>
      </c>
      <c r="CS104" s="73">
        <f t="shared" si="18"/>
        <v>684.11560021408707</v>
      </c>
      <c r="CT104" s="24"/>
      <c r="CU104" s="5">
        <v>0</v>
      </c>
      <c r="CV104" s="5">
        <v>0</v>
      </c>
      <c r="CW104" s="5">
        <v>0</v>
      </c>
      <c r="CX104" s="5">
        <v>0</v>
      </c>
      <c r="CY104" s="82"/>
      <c r="CZ104" s="82">
        <v>3</v>
      </c>
      <c r="DA104" s="82">
        <v>109845.93</v>
      </c>
    </row>
    <row r="105" spans="1:105" ht="12" customHeight="1" outlineLevel="1" x14ac:dyDescent="0.2">
      <c r="A105" s="21">
        <v>42</v>
      </c>
      <c r="B105" s="22" t="s">
        <v>172</v>
      </c>
      <c r="C105" s="22"/>
      <c r="D105" s="23" t="s">
        <v>77</v>
      </c>
      <c r="E105" s="23" t="s">
        <v>78</v>
      </c>
      <c r="F105" s="55" t="s">
        <v>351</v>
      </c>
      <c r="G105" s="22" t="s">
        <v>79</v>
      </c>
      <c r="H105" s="110">
        <v>24000</v>
      </c>
      <c r="I105" s="120"/>
      <c r="J105" s="120">
        <v>372.18999999999994</v>
      </c>
      <c r="K105" s="121"/>
      <c r="L105" s="121">
        <v>11765.220000000001</v>
      </c>
      <c r="M105" s="121">
        <v>4386.8399999999992</v>
      </c>
      <c r="N105" s="121">
        <v>2908.3199999999983</v>
      </c>
      <c r="O105" s="121">
        <v>4470.0600000000022</v>
      </c>
      <c r="P105" s="121">
        <v>12174.05</v>
      </c>
      <c r="Q105" s="121">
        <v>12174.05</v>
      </c>
      <c r="R105" s="121"/>
      <c r="S105" s="121"/>
      <c r="T105" s="121"/>
      <c r="U105" s="121"/>
      <c r="V105" s="121"/>
      <c r="W105" s="122">
        <v>26000</v>
      </c>
      <c r="X105" s="121">
        <v>-36.64</v>
      </c>
      <c r="Y105" s="121"/>
      <c r="Z105" s="103">
        <v>81.599999999999994</v>
      </c>
      <c r="AA105" s="24">
        <v>144.18161764705883</v>
      </c>
      <c r="AB105" s="24">
        <v>0</v>
      </c>
      <c r="AC105" s="24">
        <v>39.47941176470588</v>
      </c>
      <c r="AD105" s="25">
        <v>14.280882352941171</v>
      </c>
      <c r="AE105" s="24">
        <v>54.780147058823559</v>
      </c>
      <c r="AF105" s="24">
        <v>35.641176470588221</v>
      </c>
      <c r="AG105" s="24">
        <v>0</v>
      </c>
      <c r="AH105" s="24">
        <v>0</v>
      </c>
      <c r="AI105" s="24">
        <v>0</v>
      </c>
      <c r="AJ105" s="24">
        <v>0</v>
      </c>
      <c r="AK105" s="24"/>
      <c r="AL105" s="24"/>
      <c r="AM105" s="24">
        <v>450.26</v>
      </c>
      <c r="AN105" s="24"/>
      <c r="AO105" s="24"/>
      <c r="AP105" s="24">
        <v>354.41999999999996</v>
      </c>
      <c r="AQ105" s="24">
        <v>65.759999999999977</v>
      </c>
      <c r="AR105" s="24">
        <v>4382.5800000000027</v>
      </c>
      <c r="AS105" s="24">
        <v>4455.4200000000019</v>
      </c>
      <c r="AT105" s="24">
        <v>173.49999999999997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 s="24">
        <v>0</v>
      </c>
      <c r="BC105" s="24">
        <v>0</v>
      </c>
      <c r="BD105" s="24">
        <v>0</v>
      </c>
      <c r="BE105" s="24">
        <v>0</v>
      </c>
      <c r="BF105" s="24">
        <v>0</v>
      </c>
      <c r="BG105" s="24">
        <v>0</v>
      </c>
      <c r="BH105" s="24">
        <v>0</v>
      </c>
      <c r="BI105" s="24">
        <v>0</v>
      </c>
      <c r="BJ105" s="24">
        <v>0</v>
      </c>
      <c r="BK105" s="24">
        <v>0</v>
      </c>
      <c r="BL105" s="24">
        <v>0</v>
      </c>
      <c r="BM105" s="24">
        <v>0</v>
      </c>
      <c r="BN105" s="24">
        <v>0</v>
      </c>
      <c r="BO105" s="24">
        <v>8.5560000000000027</v>
      </c>
      <c r="BP105" s="24">
        <v>4101.0599999999977</v>
      </c>
      <c r="BQ105" s="24">
        <v>4124.0599999999977</v>
      </c>
      <c r="BR105" s="24">
        <v>180.92000000000002</v>
      </c>
      <c r="BS105" s="24">
        <v>4382.5800000000027</v>
      </c>
      <c r="BT105" s="73">
        <f t="shared" si="12"/>
        <v>3844.8979604346432</v>
      </c>
      <c r="BU105" s="73">
        <f t="shared" si="13"/>
        <v>144.90358953394932</v>
      </c>
      <c r="BV105" s="24"/>
      <c r="BW105" s="24">
        <v>0</v>
      </c>
      <c r="BX105" s="73">
        <f t="shared" si="14"/>
        <v>0</v>
      </c>
      <c r="BY105" s="73">
        <f t="shared" si="15"/>
        <v>0</v>
      </c>
      <c r="BZ105" s="24"/>
      <c r="CA105" s="24">
        <v>0</v>
      </c>
      <c r="CB105" s="73">
        <f t="shared" si="16"/>
        <v>0</v>
      </c>
      <c r="CC105" s="73">
        <f t="shared" si="17"/>
        <v>0</v>
      </c>
      <c r="CD105" s="24"/>
      <c r="CE105" s="24">
        <v>0</v>
      </c>
      <c r="CF105" s="73"/>
      <c r="CG105" s="73"/>
      <c r="CH105" s="24"/>
      <c r="CI105" s="24">
        <v>0</v>
      </c>
      <c r="CJ105" s="73">
        <f t="shared" si="10"/>
        <v>0</v>
      </c>
      <c r="CK105" s="73">
        <f t="shared" si="11"/>
        <v>0</v>
      </c>
      <c r="CL105" s="24"/>
      <c r="CM105" s="24">
        <v>0</v>
      </c>
      <c r="CN105" s="73"/>
      <c r="CO105" s="73"/>
      <c r="CP105" s="24"/>
      <c r="CQ105" s="24">
        <v>4101.0599999999977</v>
      </c>
      <c r="CR105" s="73">
        <f t="shared" si="20"/>
        <v>4458.2137208647273</v>
      </c>
      <c r="CS105" s="73">
        <f t="shared" si="18"/>
        <v>77.102380908140219</v>
      </c>
      <c r="CT105" s="24"/>
      <c r="CU105" s="5">
        <v>0</v>
      </c>
      <c r="CV105" s="5">
        <v>0</v>
      </c>
      <c r="CW105" s="5">
        <v>0</v>
      </c>
      <c r="CX105" s="5">
        <v>0</v>
      </c>
      <c r="CY105" s="82"/>
      <c r="CZ105" s="82"/>
      <c r="DA105" s="82"/>
    </row>
    <row r="106" spans="1:105" ht="12" customHeight="1" outlineLevel="1" x14ac:dyDescent="0.2">
      <c r="A106" s="21">
        <v>43</v>
      </c>
      <c r="B106" s="22" t="s">
        <v>173</v>
      </c>
      <c r="C106" s="22"/>
      <c r="D106" s="23" t="s">
        <v>77</v>
      </c>
      <c r="E106" s="23" t="s">
        <v>78</v>
      </c>
      <c r="F106" s="55" t="s">
        <v>351</v>
      </c>
      <c r="G106" s="22" t="s">
        <v>79</v>
      </c>
      <c r="H106" s="110">
        <v>16700</v>
      </c>
      <c r="I106" s="120"/>
      <c r="J106" s="120">
        <v>840.04</v>
      </c>
      <c r="K106" s="121"/>
      <c r="L106" s="121">
        <v>21963.899999999998</v>
      </c>
      <c r="M106" s="121">
        <v>7107.2399999999989</v>
      </c>
      <c r="N106" s="121">
        <v>7614.7199999999957</v>
      </c>
      <c r="O106" s="121">
        <v>7241.9400000000023</v>
      </c>
      <c r="P106" s="121">
        <v>22123.659999999996</v>
      </c>
      <c r="Q106" s="121">
        <v>22123.659999999996</v>
      </c>
      <c r="R106" s="121"/>
      <c r="S106" s="121"/>
      <c r="T106" s="121"/>
      <c r="U106" s="121"/>
      <c r="V106" s="121"/>
      <c r="W106" s="122">
        <v>22700</v>
      </c>
      <c r="X106" s="121"/>
      <c r="Y106" s="121">
        <v>680.28</v>
      </c>
      <c r="Z106" s="103">
        <v>132.19999999999999</v>
      </c>
      <c r="AA106" s="24">
        <v>166.14145234493191</v>
      </c>
      <c r="AB106" s="24">
        <v>0</v>
      </c>
      <c r="AC106" s="24">
        <v>39.480181543116487</v>
      </c>
      <c r="AD106" s="25">
        <v>14.281089258698945</v>
      </c>
      <c r="AE106" s="24">
        <v>54.780181543116512</v>
      </c>
      <c r="AF106" s="24">
        <v>57.599999999999973</v>
      </c>
      <c r="AG106" s="24">
        <v>0</v>
      </c>
      <c r="AH106" s="24">
        <v>0</v>
      </c>
      <c r="AI106" s="24">
        <v>0</v>
      </c>
      <c r="AJ106" s="24">
        <v>0</v>
      </c>
      <c r="AK106" s="24"/>
      <c r="AL106" s="24"/>
      <c r="AM106" s="24">
        <v>662.37</v>
      </c>
      <c r="AN106" s="24"/>
      <c r="AO106" s="24"/>
      <c r="AP106" s="24">
        <v>376.25</v>
      </c>
      <c r="AQ106" s="24">
        <v>288.11999999999989</v>
      </c>
      <c r="AR106" s="24">
        <v>16206.03</v>
      </c>
      <c r="AS106" s="24">
        <v>16849.09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  <c r="BA106" s="24">
        <v>0</v>
      </c>
      <c r="BB106" s="24">
        <v>0</v>
      </c>
      <c r="BC106" s="24">
        <v>0</v>
      </c>
      <c r="BD106" s="24">
        <v>0</v>
      </c>
      <c r="BE106" s="24">
        <v>0</v>
      </c>
      <c r="BF106" s="24">
        <v>0</v>
      </c>
      <c r="BG106" s="24">
        <v>0</v>
      </c>
      <c r="BH106" s="24">
        <v>0</v>
      </c>
      <c r="BI106" s="24">
        <v>0</v>
      </c>
      <c r="BJ106" s="24">
        <v>0</v>
      </c>
      <c r="BK106" s="24">
        <v>0</v>
      </c>
      <c r="BL106" s="24">
        <v>0</v>
      </c>
      <c r="BM106" s="24">
        <v>0</v>
      </c>
      <c r="BN106" s="24">
        <v>0</v>
      </c>
      <c r="BO106" s="24">
        <v>12.827999999999998</v>
      </c>
      <c r="BP106" s="24">
        <v>6151.6199999999972</v>
      </c>
      <c r="BQ106" s="24">
        <v>5794.6799999999985</v>
      </c>
      <c r="BR106" s="24">
        <v>376.25</v>
      </c>
      <c r="BS106" s="24">
        <v>16206.03</v>
      </c>
      <c r="BT106" s="73">
        <f t="shared" si="12"/>
        <v>14217.773935385687</v>
      </c>
      <c r="BU106" s="73">
        <f t="shared" si="13"/>
        <v>535.82864867152841</v>
      </c>
      <c r="BV106" s="24"/>
      <c r="BW106" s="24">
        <v>0</v>
      </c>
      <c r="BX106" s="73">
        <f t="shared" si="14"/>
        <v>0</v>
      </c>
      <c r="BY106" s="73">
        <f t="shared" si="15"/>
        <v>0</v>
      </c>
      <c r="BZ106" s="24"/>
      <c r="CA106" s="24">
        <v>0</v>
      </c>
      <c r="CB106" s="73">
        <f t="shared" si="16"/>
        <v>0</v>
      </c>
      <c r="CC106" s="73">
        <f t="shared" si="17"/>
        <v>0</v>
      </c>
      <c r="CD106" s="24"/>
      <c r="CE106" s="24">
        <v>0</v>
      </c>
      <c r="CF106" s="73"/>
      <c r="CG106" s="73"/>
      <c r="CH106" s="24"/>
      <c r="CI106" s="24">
        <v>0</v>
      </c>
      <c r="CJ106" s="73">
        <f t="shared" si="10"/>
        <v>0</v>
      </c>
      <c r="CK106" s="73">
        <f t="shared" si="11"/>
        <v>0</v>
      </c>
      <c r="CL106" s="24"/>
      <c r="CM106" s="24">
        <v>0</v>
      </c>
      <c r="CN106" s="73"/>
      <c r="CO106" s="73"/>
      <c r="CP106" s="24"/>
      <c r="CQ106" s="24">
        <v>6151.6199999999972</v>
      </c>
      <c r="CR106" s="73">
        <f t="shared" si="20"/>
        <v>6687.3531939415361</v>
      </c>
      <c r="CS106" s="73">
        <f t="shared" si="18"/>
        <v>115.6541353801538</v>
      </c>
      <c r="CT106" s="24"/>
      <c r="CU106" s="5">
        <v>0</v>
      </c>
      <c r="CV106" s="5">
        <v>0</v>
      </c>
      <c r="CW106" s="5">
        <v>0</v>
      </c>
      <c r="CX106" s="5">
        <v>0</v>
      </c>
      <c r="CY106" s="82"/>
      <c r="CZ106" s="82"/>
      <c r="DA106" s="82"/>
    </row>
    <row r="107" spans="1:105" ht="12" customHeight="1" outlineLevel="1" x14ac:dyDescent="0.2">
      <c r="A107" s="21">
        <v>44</v>
      </c>
      <c r="B107" s="22" t="s">
        <v>174</v>
      </c>
      <c r="C107" s="22"/>
      <c r="D107" s="23" t="s">
        <v>77</v>
      </c>
      <c r="E107" s="23" t="s">
        <v>78</v>
      </c>
      <c r="F107" s="55" t="s">
        <v>351</v>
      </c>
      <c r="G107" s="22" t="s">
        <v>79</v>
      </c>
      <c r="H107" s="110">
        <v>17600</v>
      </c>
      <c r="I107" s="120"/>
      <c r="J107" s="120">
        <v>1171.19</v>
      </c>
      <c r="K107" s="121"/>
      <c r="L107" s="121">
        <v>14370.959999999995</v>
      </c>
      <c r="M107" s="121">
        <v>4650.12</v>
      </c>
      <c r="N107" s="121">
        <v>4982.3999999999978</v>
      </c>
      <c r="O107" s="121">
        <v>4738.4399999999978</v>
      </c>
      <c r="P107" s="121">
        <v>14026.689999999995</v>
      </c>
      <c r="Q107" s="121">
        <v>14026.689999999995</v>
      </c>
      <c r="R107" s="121"/>
      <c r="S107" s="121"/>
      <c r="T107" s="121"/>
      <c r="U107" s="121"/>
      <c r="V107" s="121"/>
      <c r="W107" s="122">
        <v>21500</v>
      </c>
      <c r="X107" s="121"/>
      <c r="Y107" s="121">
        <v>1515.46</v>
      </c>
      <c r="Z107" s="103">
        <v>86.5</v>
      </c>
      <c r="AA107" s="24">
        <v>166.13826589595371</v>
      </c>
      <c r="AB107" s="24">
        <v>0</v>
      </c>
      <c r="AC107" s="24">
        <v>39.47861271676301</v>
      </c>
      <c r="AD107" s="25">
        <v>14.279999999999992</v>
      </c>
      <c r="AE107" s="24">
        <v>54.779653179190724</v>
      </c>
      <c r="AF107" s="24">
        <v>57.599999999999973</v>
      </c>
      <c r="AG107" s="24">
        <v>0</v>
      </c>
      <c r="AH107" s="24">
        <v>0</v>
      </c>
      <c r="AI107" s="24">
        <v>0</v>
      </c>
      <c r="AJ107" s="24">
        <v>0</v>
      </c>
      <c r="AK107" s="24"/>
      <c r="AL107" s="24"/>
      <c r="AM107" s="24">
        <v>2270.5</v>
      </c>
      <c r="AN107" s="24"/>
      <c r="AO107" s="24"/>
      <c r="AP107" s="24">
        <v>2566.86</v>
      </c>
      <c r="AQ107" s="24">
        <v>230.81399999999999</v>
      </c>
      <c r="AR107" s="24">
        <v>13186.270000000006</v>
      </c>
      <c r="AS107" s="24">
        <v>13215.930000000006</v>
      </c>
      <c r="AT107" s="24">
        <v>1131.6500000000001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  <c r="BA107" s="24">
        <v>0</v>
      </c>
      <c r="BB107" s="24">
        <v>0</v>
      </c>
      <c r="BC107" s="24">
        <v>0</v>
      </c>
      <c r="BD107" s="24">
        <v>0</v>
      </c>
      <c r="BE107" s="24">
        <v>0</v>
      </c>
      <c r="BF107" s="24">
        <v>0</v>
      </c>
      <c r="BG107" s="24">
        <v>0</v>
      </c>
      <c r="BH107" s="24">
        <v>0</v>
      </c>
      <c r="BI107" s="24"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30.014000000000028</v>
      </c>
      <c r="BP107" s="24">
        <v>14280.700000000003</v>
      </c>
      <c r="BQ107" s="24">
        <v>13954.680000000002</v>
      </c>
      <c r="BR107" s="24">
        <v>1435.21</v>
      </c>
      <c r="BS107" s="24">
        <v>13186.270000000006</v>
      </c>
      <c r="BT107" s="73">
        <f t="shared" si="12"/>
        <v>11568.496782429645</v>
      </c>
      <c r="BU107" s="73">
        <f t="shared" si="13"/>
        <v>435.98470662573857</v>
      </c>
      <c r="BV107" s="24"/>
      <c r="BW107" s="24">
        <v>0</v>
      </c>
      <c r="BX107" s="73">
        <f t="shared" si="14"/>
        <v>0</v>
      </c>
      <c r="BY107" s="73">
        <f t="shared" si="15"/>
        <v>0</v>
      </c>
      <c r="BZ107" s="24"/>
      <c r="CA107" s="24">
        <v>0</v>
      </c>
      <c r="CB107" s="73">
        <f t="shared" si="16"/>
        <v>0</v>
      </c>
      <c r="CC107" s="73">
        <f t="shared" si="17"/>
        <v>0</v>
      </c>
      <c r="CD107" s="24"/>
      <c r="CE107" s="24">
        <v>0</v>
      </c>
      <c r="CF107" s="73"/>
      <c r="CG107" s="73"/>
      <c r="CH107" s="24"/>
      <c r="CI107" s="24">
        <v>0</v>
      </c>
      <c r="CJ107" s="73">
        <f t="shared" si="10"/>
        <v>0</v>
      </c>
      <c r="CK107" s="73">
        <f t="shared" si="11"/>
        <v>0</v>
      </c>
      <c r="CL107" s="24"/>
      <c r="CM107" s="24">
        <v>0</v>
      </c>
      <c r="CN107" s="73"/>
      <c r="CO107" s="73"/>
      <c r="CP107" s="24"/>
      <c r="CQ107" s="24">
        <v>14280.700000000003</v>
      </c>
      <c r="CR107" s="73">
        <f t="shared" si="20"/>
        <v>15524.379717329899</v>
      </c>
      <c r="CS107" s="73">
        <f t="shared" si="18"/>
        <v>268.48570151006783</v>
      </c>
      <c r="CT107" s="24"/>
      <c r="CU107" s="5">
        <v>0</v>
      </c>
      <c r="CV107" s="5">
        <v>0</v>
      </c>
      <c r="CW107" s="5">
        <v>0</v>
      </c>
      <c r="CX107" s="5">
        <v>0</v>
      </c>
      <c r="CY107" s="82"/>
      <c r="CZ107" s="82"/>
      <c r="DA107" s="82"/>
    </row>
    <row r="108" spans="1:105" ht="12" customHeight="1" outlineLevel="1" x14ac:dyDescent="0.2">
      <c r="A108" s="21">
        <v>45</v>
      </c>
      <c r="B108" s="22" t="s">
        <v>175</v>
      </c>
      <c r="C108" s="22"/>
      <c r="D108" s="23" t="s">
        <v>77</v>
      </c>
      <c r="E108" s="23" t="s">
        <v>78</v>
      </c>
      <c r="F108" s="55" t="s">
        <v>351</v>
      </c>
      <c r="G108" s="22" t="s">
        <v>79</v>
      </c>
      <c r="H108" s="110">
        <v>29700</v>
      </c>
      <c r="I108" s="120"/>
      <c r="J108" s="120">
        <v>11231.829999999998</v>
      </c>
      <c r="K108" s="121"/>
      <c r="L108" s="121">
        <v>16099.020000000013</v>
      </c>
      <c r="M108" s="121">
        <v>5209.38</v>
      </c>
      <c r="N108" s="121">
        <v>5581.4400000000114</v>
      </c>
      <c r="O108" s="121">
        <v>5308.2000000000025</v>
      </c>
      <c r="P108" s="121">
        <v>12391.200000000003</v>
      </c>
      <c r="Q108" s="121">
        <v>12391.200000000003</v>
      </c>
      <c r="R108" s="121"/>
      <c r="S108" s="121"/>
      <c r="T108" s="121"/>
      <c r="U108" s="121"/>
      <c r="V108" s="121"/>
      <c r="W108" s="122">
        <v>31200</v>
      </c>
      <c r="X108" s="121"/>
      <c r="Y108" s="121">
        <v>14939.649999999998</v>
      </c>
      <c r="Z108" s="103">
        <v>96.9</v>
      </c>
      <c r="AA108" s="24">
        <v>166.14055727554194</v>
      </c>
      <c r="AB108" s="24">
        <v>0</v>
      </c>
      <c r="AC108" s="24">
        <v>39.480495356037153</v>
      </c>
      <c r="AD108" s="25">
        <v>14.279876160990709</v>
      </c>
      <c r="AE108" s="24">
        <v>54.780185758513952</v>
      </c>
      <c r="AF108" s="24">
        <v>57.600000000000115</v>
      </c>
      <c r="AG108" s="24">
        <v>0</v>
      </c>
      <c r="AH108" s="24">
        <v>0</v>
      </c>
      <c r="AI108" s="24">
        <v>0</v>
      </c>
      <c r="AJ108" s="24">
        <v>0</v>
      </c>
      <c r="AK108" s="24"/>
      <c r="AL108" s="24"/>
      <c r="AM108" s="24">
        <v>4092.2499999999995</v>
      </c>
      <c r="AN108" s="24"/>
      <c r="AO108" s="24"/>
      <c r="AP108" s="24">
        <v>8745.6100000000042</v>
      </c>
      <c r="AQ108" s="24">
        <v>82.200000000000088</v>
      </c>
      <c r="AR108" s="24">
        <v>4747.8600000000006</v>
      </c>
      <c r="AS108" s="24">
        <v>3213.8100000000013</v>
      </c>
      <c r="AT108" s="24">
        <v>4591.050000000002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24">
        <v>0</v>
      </c>
      <c r="BE108" s="24">
        <v>0</v>
      </c>
      <c r="BF108" s="24">
        <v>0</v>
      </c>
      <c r="BG108" s="24">
        <v>0</v>
      </c>
      <c r="BH108" s="24">
        <v>0</v>
      </c>
      <c r="BI108" s="24">
        <v>0</v>
      </c>
      <c r="BJ108" s="24">
        <v>0</v>
      </c>
      <c r="BK108" s="24">
        <v>0</v>
      </c>
      <c r="BL108" s="24">
        <v>0</v>
      </c>
      <c r="BM108" s="24">
        <v>0</v>
      </c>
      <c r="BN108" s="24">
        <v>0</v>
      </c>
      <c r="BO108" s="24">
        <v>10.680000000000009</v>
      </c>
      <c r="BP108" s="24">
        <v>5126.4000000000024</v>
      </c>
      <c r="BQ108" s="24">
        <v>2007.0900000000006</v>
      </c>
      <c r="BR108" s="24">
        <v>4154.5600000000013</v>
      </c>
      <c r="BS108" s="24">
        <v>4747.8600000000006</v>
      </c>
      <c r="BT108" s="73">
        <f t="shared" si="12"/>
        <v>4165.3631492018894</v>
      </c>
      <c r="BU108" s="73">
        <f t="shared" si="13"/>
        <v>156.98103779158765</v>
      </c>
      <c r="BV108" s="24"/>
      <c r="BW108" s="24">
        <v>0</v>
      </c>
      <c r="BX108" s="73">
        <f t="shared" si="14"/>
        <v>0</v>
      </c>
      <c r="BY108" s="73">
        <f t="shared" si="15"/>
        <v>0</v>
      </c>
      <c r="BZ108" s="24"/>
      <c r="CA108" s="24">
        <v>0</v>
      </c>
      <c r="CB108" s="73">
        <f t="shared" si="16"/>
        <v>0</v>
      </c>
      <c r="CC108" s="73">
        <f t="shared" si="17"/>
        <v>0</v>
      </c>
      <c r="CD108" s="24"/>
      <c r="CE108" s="24">
        <v>0</v>
      </c>
      <c r="CF108" s="73"/>
      <c r="CG108" s="73"/>
      <c r="CH108" s="24"/>
      <c r="CI108" s="24">
        <v>0</v>
      </c>
      <c r="CJ108" s="73">
        <f t="shared" si="10"/>
        <v>0</v>
      </c>
      <c r="CK108" s="73">
        <f t="shared" si="11"/>
        <v>0</v>
      </c>
      <c r="CL108" s="24"/>
      <c r="CM108" s="24">
        <v>0</v>
      </c>
      <c r="CN108" s="73"/>
      <c r="CO108" s="73"/>
      <c r="CP108" s="24"/>
      <c r="CQ108" s="24">
        <v>5126.4000000000024</v>
      </c>
      <c r="CR108" s="73">
        <f t="shared" si="20"/>
        <v>5572.8486826920262</v>
      </c>
      <c r="CS108" s="73">
        <f t="shared" si="18"/>
        <v>96.379386180034047</v>
      </c>
      <c r="CT108" s="24"/>
      <c r="CU108" s="5">
        <v>0</v>
      </c>
      <c r="CV108" s="5">
        <v>0</v>
      </c>
      <c r="CW108" s="5">
        <v>0</v>
      </c>
      <c r="CX108" s="5">
        <v>0</v>
      </c>
      <c r="CY108" s="82"/>
      <c r="CZ108" s="82">
        <v>2</v>
      </c>
      <c r="DA108" s="82"/>
    </row>
    <row r="109" spans="1:105" ht="12" customHeight="1" outlineLevel="1" x14ac:dyDescent="0.2">
      <c r="A109" s="21">
        <v>46</v>
      </c>
      <c r="B109" s="22" t="s">
        <v>176</v>
      </c>
      <c r="C109" s="22"/>
      <c r="D109" s="23" t="s">
        <v>77</v>
      </c>
      <c r="E109" s="23" t="s">
        <v>78</v>
      </c>
      <c r="F109" s="55" t="s">
        <v>351</v>
      </c>
      <c r="G109" s="22" t="s">
        <v>79</v>
      </c>
      <c r="H109" s="110">
        <v>19600</v>
      </c>
      <c r="I109" s="120"/>
      <c r="J109" s="120">
        <v>990.81</v>
      </c>
      <c r="K109" s="121"/>
      <c r="L109" s="121">
        <v>15701.280000000013</v>
      </c>
      <c r="M109" s="121">
        <v>5854.5600000000031</v>
      </c>
      <c r="N109" s="121">
        <v>3881.1600000000049</v>
      </c>
      <c r="O109" s="121">
        <v>5965.5600000000059</v>
      </c>
      <c r="P109" s="121">
        <v>15655.950000000012</v>
      </c>
      <c r="Q109" s="121">
        <v>15655.950000000012</v>
      </c>
      <c r="R109" s="121"/>
      <c r="S109" s="121"/>
      <c r="T109" s="121"/>
      <c r="U109" s="121"/>
      <c r="V109" s="121"/>
      <c r="W109" s="122">
        <v>22200</v>
      </c>
      <c r="X109" s="121"/>
      <c r="Y109" s="121">
        <v>1036.1399999999999</v>
      </c>
      <c r="Z109" s="103">
        <v>108.9</v>
      </c>
      <c r="AA109" s="24">
        <v>144.18071625344365</v>
      </c>
      <c r="AB109" s="24">
        <v>0</v>
      </c>
      <c r="AC109" s="24">
        <v>39.480440771349876</v>
      </c>
      <c r="AD109" s="25">
        <v>14.280440771349872</v>
      </c>
      <c r="AE109" s="24">
        <v>54.780165289256246</v>
      </c>
      <c r="AF109" s="24">
        <v>35.639669421487646</v>
      </c>
      <c r="AG109" s="24">
        <v>0</v>
      </c>
      <c r="AH109" s="24">
        <v>0</v>
      </c>
      <c r="AI109" s="24">
        <v>0</v>
      </c>
      <c r="AJ109" s="24">
        <v>0</v>
      </c>
      <c r="AK109" s="24"/>
      <c r="AL109" s="24"/>
      <c r="AM109" s="24">
        <v>382.48</v>
      </c>
      <c r="AN109" s="24"/>
      <c r="AO109" s="24"/>
      <c r="AP109" s="24">
        <v>611.79999999999995</v>
      </c>
      <c r="AQ109" s="24">
        <v>81.075000000000017</v>
      </c>
      <c r="AR109" s="24">
        <v>4332.2100000000064</v>
      </c>
      <c r="AS109" s="24">
        <v>4187.4200000000064</v>
      </c>
      <c r="AT109" s="24">
        <v>232.67999999999998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4">
        <v>0</v>
      </c>
      <c r="BG109" s="24">
        <v>0</v>
      </c>
      <c r="BH109" s="24">
        <v>0</v>
      </c>
      <c r="BI109" s="24">
        <v>0</v>
      </c>
      <c r="BJ109" s="24">
        <v>0</v>
      </c>
      <c r="BK109" s="24">
        <v>0</v>
      </c>
      <c r="BL109" s="24">
        <v>0</v>
      </c>
      <c r="BM109" s="24">
        <v>0</v>
      </c>
      <c r="BN109" s="24">
        <v>0</v>
      </c>
      <c r="BO109" s="24">
        <v>10.692000000000013</v>
      </c>
      <c r="BP109" s="24">
        <v>5126.3399999999983</v>
      </c>
      <c r="BQ109" s="24">
        <v>5041.8099999999995</v>
      </c>
      <c r="BR109" s="24">
        <v>379.12</v>
      </c>
      <c r="BS109" s="24">
        <v>4332.2100000000064</v>
      </c>
      <c r="BT109" s="73">
        <f t="shared" si="12"/>
        <v>3800.7076637904111</v>
      </c>
      <c r="BU109" s="73">
        <f t="shared" si="13"/>
        <v>143.23817924940812</v>
      </c>
      <c r="BV109" s="24"/>
      <c r="BW109" s="24">
        <v>0</v>
      </c>
      <c r="BX109" s="73">
        <f t="shared" si="14"/>
        <v>0</v>
      </c>
      <c r="BY109" s="73">
        <f t="shared" si="15"/>
        <v>0</v>
      </c>
      <c r="BZ109" s="24"/>
      <c r="CA109" s="24">
        <v>0</v>
      </c>
      <c r="CB109" s="73">
        <f t="shared" si="16"/>
        <v>0</v>
      </c>
      <c r="CC109" s="73">
        <f t="shared" si="17"/>
        <v>0</v>
      </c>
      <c r="CD109" s="24"/>
      <c r="CE109" s="24">
        <v>0</v>
      </c>
      <c r="CF109" s="73"/>
      <c r="CG109" s="73"/>
      <c r="CH109" s="24"/>
      <c r="CI109" s="24">
        <v>0</v>
      </c>
      <c r="CJ109" s="73">
        <f t="shared" si="10"/>
        <v>0</v>
      </c>
      <c r="CK109" s="73">
        <f t="shared" si="11"/>
        <v>0</v>
      </c>
      <c r="CL109" s="24"/>
      <c r="CM109" s="24">
        <v>0</v>
      </c>
      <c r="CN109" s="73"/>
      <c r="CO109" s="73"/>
      <c r="CP109" s="24"/>
      <c r="CQ109" s="24">
        <v>5126.3399999999983</v>
      </c>
      <c r="CR109" s="73">
        <f t="shared" si="20"/>
        <v>5572.7834574031331</v>
      </c>
      <c r="CS109" s="73">
        <f t="shared" si="18"/>
        <v>96.378258144147026</v>
      </c>
      <c r="CT109" s="24"/>
      <c r="CU109" s="5">
        <v>0</v>
      </c>
      <c r="CV109" s="5">
        <v>0</v>
      </c>
      <c r="CW109" s="5">
        <v>0</v>
      </c>
      <c r="CX109" s="5">
        <v>0</v>
      </c>
      <c r="CY109" s="82"/>
      <c r="CZ109" s="82"/>
      <c r="DA109" s="82"/>
    </row>
    <row r="110" spans="1:105" ht="12" customHeight="1" outlineLevel="1" x14ac:dyDescent="0.2">
      <c r="A110" s="21">
        <v>47</v>
      </c>
      <c r="B110" s="22" t="s">
        <v>177</v>
      </c>
      <c r="C110" s="22"/>
      <c r="D110" s="23" t="s">
        <v>77</v>
      </c>
      <c r="E110" s="23" t="s">
        <v>78</v>
      </c>
      <c r="F110" s="55" t="s">
        <v>351</v>
      </c>
      <c r="G110" s="22" t="s">
        <v>79</v>
      </c>
      <c r="H110" s="110">
        <v>21600</v>
      </c>
      <c r="I110" s="120"/>
      <c r="J110" s="120">
        <v>1445.4</v>
      </c>
      <c r="K110" s="121"/>
      <c r="L110" s="121">
        <v>23442.240000000002</v>
      </c>
      <c r="M110" s="121">
        <v>7585.4399999999987</v>
      </c>
      <c r="N110" s="121">
        <v>8127.3600000000033</v>
      </c>
      <c r="O110" s="121">
        <v>7729.4399999999978</v>
      </c>
      <c r="P110" s="121">
        <v>23352.379999999997</v>
      </c>
      <c r="Q110" s="121">
        <v>23352.379999999997</v>
      </c>
      <c r="R110" s="121"/>
      <c r="S110" s="121"/>
      <c r="T110" s="121"/>
      <c r="U110" s="121"/>
      <c r="V110" s="121"/>
      <c r="W110" s="122">
        <v>28000</v>
      </c>
      <c r="X110" s="121"/>
      <c r="Y110" s="121">
        <v>1535.26</v>
      </c>
      <c r="Z110" s="103">
        <v>141.1</v>
      </c>
      <c r="AA110" s="24">
        <v>166.13919206236713</v>
      </c>
      <c r="AB110" s="24">
        <v>0</v>
      </c>
      <c r="AC110" s="24">
        <v>39.479659815733505</v>
      </c>
      <c r="AD110" s="25">
        <v>14.279659815733533</v>
      </c>
      <c r="AE110" s="24">
        <v>54.779872430900056</v>
      </c>
      <c r="AF110" s="24">
        <v>57.600000000000023</v>
      </c>
      <c r="AG110" s="24">
        <v>0</v>
      </c>
      <c r="AH110" s="24">
        <v>0</v>
      </c>
      <c r="AI110" s="24">
        <v>0</v>
      </c>
      <c r="AJ110" s="24">
        <v>0</v>
      </c>
      <c r="AK110" s="24"/>
      <c r="AL110" s="24"/>
      <c r="AM110" s="24">
        <v>807.46</v>
      </c>
      <c r="AN110" s="24"/>
      <c r="AO110" s="24"/>
      <c r="AP110" s="24">
        <v>937.18000000000006</v>
      </c>
      <c r="AQ110" s="24">
        <v>98.640000000000057</v>
      </c>
      <c r="AR110" s="24">
        <v>6573.9599999999991</v>
      </c>
      <c r="AS110" s="24">
        <v>6556.949999999998</v>
      </c>
      <c r="AT110" s="24">
        <v>458.78000000000003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0</v>
      </c>
      <c r="BI110" s="24">
        <v>0</v>
      </c>
      <c r="BJ110" s="24">
        <v>0</v>
      </c>
      <c r="BK110" s="24">
        <v>0</v>
      </c>
      <c r="BL110" s="24">
        <v>0</v>
      </c>
      <c r="BM110" s="24">
        <v>0</v>
      </c>
      <c r="BN110" s="24">
        <v>0</v>
      </c>
      <c r="BO110" s="24">
        <v>12.816000000000008</v>
      </c>
      <c r="BP110" s="24">
        <v>6151.6800000000012</v>
      </c>
      <c r="BQ110" s="24">
        <v>6038.97</v>
      </c>
      <c r="BR110" s="24">
        <v>478.40000000000003</v>
      </c>
      <c r="BS110" s="24">
        <v>6573.9599999999991</v>
      </c>
      <c r="BT110" s="73">
        <f t="shared" si="12"/>
        <v>5767.4258988949223</v>
      </c>
      <c r="BU110" s="73">
        <f t="shared" si="13"/>
        <v>217.35836001912131</v>
      </c>
      <c r="BV110" s="24"/>
      <c r="BW110" s="24">
        <v>0</v>
      </c>
      <c r="BX110" s="73">
        <f t="shared" si="14"/>
        <v>0</v>
      </c>
      <c r="BY110" s="73">
        <f t="shared" si="15"/>
        <v>0</v>
      </c>
      <c r="BZ110" s="24"/>
      <c r="CA110" s="24">
        <v>0</v>
      </c>
      <c r="CB110" s="73">
        <f t="shared" si="16"/>
        <v>0</v>
      </c>
      <c r="CC110" s="73">
        <f t="shared" si="17"/>
        <v>0</v>
      </c>
      <c r="CD110" s="24"/>
      <c r="CE110" s="24">
        <v>0</v>
      </c>
      <c r="CF110" s="73"/>
      <c r="CG110" s="73"/>
      <c r="CH110" s="24"/>
      <c r="CI110" s="24">
        <v>0</v>
      </c>
      <c r="CJ110" s="73">
        <f t="shared" si="10"/>
        <v>0</v>
      </c>
      <c r="CK110" s="73">
        <f t="shared" si="11"/>
        <v>0</v>
      </c>
      <c r="CL110" s="24"/>
      <c r="CM110" s="24">
        <v>0</v>
      </c>
      <c r="CN110" s="73"/>
      <c r="CO110" s="73"/>
      <c r="CP110" s="24"/>
      <c r="CQ110" s="24">
        <v>6151.6800000000012</v>
      </c>
      <c r="CR110" s="73">
        <f t="shared" si="20"/>
        <v>6687.4184192304301</v>
      </c>
      <c r="CS110" s="73">
        <f t="shared" si="18"/>
        <v>115.65526341604082</v>
      </c>
      <c r="CT110" s="24"/>
      <c r="CU110" s="5">
        <v>0</v>
      </c>
      <c r="CV110" s="5">
        <v>0</v>
      </c>
      <c r="CW110" s="5">
        <v>0</v>
      </c>
      <c r="CX110" s="5">
        <v>0</v>
      </c>
      <c r="CY110" s="82"/>
      <c r="CZ110" s="82"/>
      <c r="DA110" s="82"/>
    </row>
    <row r="111" spans="1:105" ht="12" customHeight="1" outlineLevel="1" x14ac:dyDescent="0.2">
      <c r="A111" s="21">
        <v>48</v>
      </c>
      <c r="B111" s="22" t="s">
        <v>178</v>
      </c>
      <c r="C111" s="22"/>
      <c r="D111" s="23" t="s">
        <v>77</v>
      </c>
      <c r="E111" s="23" t="s">
        <v>78</v>
      </c>
      <c r="F111" s="55" t="s">
        <v>351</v>
      </c>
      <c r="G111" s="22" t="s">
        <v>79</v>
      </c>
      <c r="H111" s="110">
        <v>34800</v>
      </c>
      <c r="I111" s="120"/>
      <c r="J111" s="120">
        <v>1256.49</v>
      </c>
      <c r="K111" s="121"/>
      <c r="L111" s="121">
        <v>21182.879999999997</v>
      </c>
      <c r="M111" s="121">
        <v>6854.4000000000024</v>
      </c>
      <c r="N111" s="121">
        <v>7344.0000000000009</v>
      </c>
      <c r="O111" s="121">
        <v>6984.4799999999941</v>
      </c>
      <c r="P111" s="121">
        <v>21142.28</v>
      </c>
      <c r="Q111" s="121">
        <v>21142.28</v>
      </c>
      <c r="R111" s="121"/>
      <c r="S111" s="121"/>
      <c r="T111" s="121"/>
      <c r="U111" s="121"/>
      <c r="V111" s="121"/>
      <c r="W111" s="122">
        <v>40500</v>
      </c>
      <c r="X111" s="121"/>
      <c r="Y111" s="121">
        <v>1297.0900000000001</v>
      </c>
      <c r="Z111" s="103">
        <v>127.50000000000001</v>
      </c>
      <c r="AA111" s="24">
        <v>166.14023529411762</v>
      </c>
      <c r="AB111" s="24">
        <v>0</v>
      </c>
      <c r="AC111" s="24">
        <v>39.480000000000004</v>
      </c>
      <c r="AD111" s="25">
        <v>14.280000000000014</v>
      </c>
      <c r="AE111" s="24">
        <v>54.780235294117595</v>
      </c>
      <c r="AF111" s="24">
        <v>57.6</v>
      </c>
      <c r="AG111" s="24">
        <v>0</v>
      </c>
      <c r="AH111" s="24">
        <v>0</v>
      </c>
      <c r="AI111" s="24">
        <v>0</v>
      </c>
      <c r="AJ111" s="24">
        <v>0</v>
      </c>
      <c r="AK111" s="24"/>
      <c r="AL111" s="24"/>
      <c r="AM111" s="24">
        <v>816.3900000000001</v>
      </c>
      <c r="AN111" s="24"/>
      <c r="AO111" s="24"/>
      <c r="AP111" s="24">
        <v>919.28000000000009</v>
      </c>
      <c r="AQ111" s="24">
        <v>98.640000000000072</v>
      </c>
      <c r="AR111" s="24">
        <v>6573.9000000000015</v>
      </c>
      <c r="AS111" s="24">
        <v>6570.5200000000013</v>
      </c>
      <c r="AT111" s="24">
        <v>450.03000000000009</v>
      </c>
      <c r="AU111" s="24">
        <v>0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v>0</v>
      </c>
      <c r="BH111" s="24">
        <v>0</v>
      </c>
      <c r="BI111" s="24">
        <v>0</v>
      </c>
      <c r="BJ111" s="24">
        <v>0</v>
      </c>
      <c r="BK111" s="24">
        <v>0</v>
      </c>
      <c r="BL111" s="24">
        <v>0</v>
      </c>
      <c r="BM111" s="24">
        <v>0</v>
      </c>
      <c r="BN111" s="24">
        <v>0</v>
      </c>
      <c r="BO111" s="24">
        <v>12.82800000000001</v>
      </c>
      <c r="BP111" s="24">
        <v>6151.6200000000026</v>
      </c>
      <c r="BQ111" s="24">
        <v>6052.1100000000024</v>
      </c>
      <c r="BR111" s="24">
        <v>469.25</v>
      </c>
      <c r="BS111" s="24">
        <v>6573.9000000000015</v>
      </c>
      <c r="BT111" s="73">
        <f t="shared" si="12"/>
        <v>5767.3732600662834</v>
      </c>
      <c r="BU111" s="73">
        <f t="shared" si="13"/>
        <v>217.35637620698972</v>
      </c>
      <c r="BV111" s="24"/>
      <c r="BW111" s="24">
        <v>0</v>
      </c>
      <c r="BX111" s="73">
        <f t="shared" si="14"/>
        <v>0</v>
      </c>
      <c r="BY111" s="73">
        <f t="shared" si="15"/>
        <v>0</v>
      </c>
      <c r="BZ111" s="24"/>
      <c r="CA111" s="24">
        <v>0</v>
      </c>
      <c r="CB111" s="73">
        <f t="shared" si="16"/>
        <v>0</v>
      </c>
      <c r="CC111" s="73">
        <f t="shared" si="17"/>
        <v>0</v>
      </c>
      <c r="CD111" s="24"/>
      <c r="CE111" s="24">
        <v>0</v>
      </c>
      <c r="CF111" s="73"/>
      <c r="CG111" s="73"/>
      <c r="CH111" s="24"/>
      <c r="CI111" s="24">
        <v>0</v>
      </c>
      <c r="CJ111" s="73">
        <f t="shared" si="10"/>
        <v>0</v>
      </c>
      <c r="CK111" s="73">
        <f t="shared" si="11"/>
        <v>0</v>
      </c>
      <c r="CL111" s="24"/>
      <c r="CM111" s="24">
        <v>0</v>
      </c>
      <c r="CN111" s="73"/>
      <c r="CO111" s="73"/>
      <c r="CP111" s="24"/>
      <c r="CQ111" s="24">
        <v>6151.6200000000026</v>
      </c>
      <c r="CR111" s="73">
        <f t="shared" si="20"/>
        <v>6687.3531939415425</v>
      </c>
      <c r="CS111" s="73">
        <f t="shared" si="18"/>
        <v>115.65413538015392</v>
      </c>
      <c r="CT111" s="24"/>
      <c r="CU111" s="5">
        <v>0</v>
      </c>
      <c r="CV111" s="5">
        <v>0</v>
      </c>
      <c r="CW111" s="5">
        <v>0</v>
      </c>
      <c r="CX111" s="5">
        <v>0</v>
      </c>
      <c r="CY111" s="82"/>
      <c r="CZ111" s="82"/>
      <c r="DA111" s="82"/>
    </row>
    <row r="112" spans="1:105" s="26" customFormat="1" ht="12" customHeight="1" outlineLevel="1" x14ac:dyDescent="0.2">
      <c r="A112" s="21">
        <v>49</v>
      </c>
      <c r="B112" s="22" t="s">
        <v>179</v>
      </c>
      <c r="C112" s="22"/>
      <c r="D112" s="23" t="s">
        <v>77</v>
      </c>
      <c r="E112" s="23" t="s">
        <v>78</v>
      </c>
      <c r="F112" s="55" t="s">
        <v>351</v>
      </c>
      <c r="G112" s="22" t="s">
        <v>79</v>
      </c>
      <c r="H112" s="110">
        <v>70900</v>
      </c>
      <c r="I112" s="120"/>
      <c r="J112" s="120">
        <v>48960.869999999988</v>
      </c>
      <c r="K112" s="121"/>
      <c r="L112" s="121">
        <v>36290.819999999992</v>
      </c>
      <c r="M112" s="121">
        <v>15523.019999999995</v>
      </c>
      <c r="N112" s="123">
        <v>10644.479999999989</v>
      </c>
      <c r="O112" s="123">
        <v>10123.320000000009</v>
      </c>
      <c r="P112" s="123">
        <v>29282.3</v>
      </c>
      <c r="Q112" s="123">
        <v>29282.3</v>
      </c>
      <c r="R112" s="123"/>
      <c r="S112" s="123"/>
      <c r="T112" s="123"/>
      <c r="U112" s="123"/>
      <c r="V112" s="123"/>
      <c r="W112" s="124">
        <v>59300</v>
      </c>
      <c r="X112" s="123"/>
      <c r="Y112" s="123">
        <v>55969.389999999985</v>
      </c>
      <c r="Z112" s="104">
        <v>184.8</v>
      </c>
      <c r="AA112" s="13">
        <v>196.37889610389604</v>
      </c>
      <c r="AB112" s="13">
        <v>0</v>
      </c>
      <c r="AC112" s="13">
        <v>69.71883116883113</v>
      </c>
      <c r="AD112" s="25">
        <v>14.28019480519481</v>
      </c>
      <c r="AE112" s="13">
        <v>54.779870129870176</v>
      </c>
      <c r="AF112" s="13">
        <v>57.599999999999937</v>
      </c>
      <c r="AG112" s="13">
        <v>0</v>
      </c>
      <c r="AH112" s="13">
        <v>0</v>
      </c>
      <c r="AI112" s="13">
        <v>0</v>
      </c>
      <c r="AJ112" s="13">
        <v>0</v>
      </c>
      <c r="AK112" s="13"/>
      <c r="AL112" s="13"/>
      <c r="AM112" s="13">
        <v>152635.56</v>
      </c>
      <c r="AN112" s="13"/>
      <c r="AO112" s="13"/>
      <c r="AP112" s="13">
        <v>186034.07999999993</v>
      </c>
      <c r="AQ112" s="13">
        <v>374.76800000000014</v>
      </c>
      <c r="AR112" s="13">
        <v>18352.070000000022</v>
      </c>
      <c r="AS112" s="13">
        <v>12176.889999999998</v>
      </c>
      <c r="AT112" s="13">
        <v>33461.160000000011</v>
      </c>
      <c r="AU112" s="13">
        <v>374.76800000000014</v>
      </c>
      <c r="AV112" s="13">
        <v>11038.130000000008</v>
      </c>
      <c r="AW112" s="13">
        <v>6812.3500000000131</v>
      </c>
      <c r="AX112" s="13">
        <v>19984.309999999987</v>
      </c>
      <c r="AY112" s="13">
        <v>44.439799999999984</v>
      </c>
      <c r="AZ112" s="13">
        <v>88287.159999999974</v>
      </c>
      <c r="BA112" s="13">
        <v>67157.640000000043</v>
      </c>
      <c r="BB112" s="13">
        <v>127532.40999999995</v>
      </c>
      <c r="BC112" s="13">
        <v>0</v>
      </c>
      <c r="BD112" s="13">
        <v>0</v>
      </c>
      <c r="BE112" s="13">
        <v>0</v>
      </c>
      <c r="BF112" s="13">
        <v>0</v>
      </c>
      <c r="BG112" s="13">
        <v>937.58399999999949</v>
      </c>
      <c r="BH112" s="13">
        <v>3426.8400000000024</v>
      </c>
      <c r="BI112" s="13">
        <v>2603.990000000003</v>
      </c>
      <c r="BJ112" s="13">
        <v>3123.6499999999996</v>
      </c>
      <c r="BK112" s="13">
        <v>0</v>
      </c>
      <c r="BL112" s="13">
        <v>0</v>
      </c>
      <c r="BM112" s="13">
        <v>0</v>
      </c>
      <c r="BN112" s="13">
        <v>0</v>
      </c>
      <c r="BO112" s="13">
        <v>4.4499999999999993</v>
      </c>
      <c r="BP112" s="13">
        <v>1880.0000000000007</v>
      </c>
      <c r="BQ112" s="13">
        <v>834.81000000000017</v>
      </c>
      <c r="BR112" s="13">
        <v>1932.5500000000002</v>
      </c>
      <c r="BS112" s="13">
        <v>18352.070000000022</v>
      </c>
      <c r="BT112" s="73">
        <f t="shared" si="12"/>
        <v>16100.524465669501</v>
      </c>
      <c r="BU112" s="73">
        <f t="shared" si="13"/>
        <v>606.78431845586545</v>
      </c>
      <c r="BV112" s="13"/>
      <c r="BW112" s="13">
        <v>11038.130000000008</v>
      </c>
      <c r="BX112" s="73">
        <f t="shared" si="14"/>
        <v>10970.252139809156</v>
      </c>
      <c r="BY112" s="73">
        <f t="shared" si="15"/>
        <v>60.33656271707369</v>
      </c>
      <c r="BZ112" s="13"/>
      <c r="CA112" s="13">
        <v>88287.159999999974</v>
      </c>
      <c r="CB112" s="73">
        <f t="shared" si="16"/>
        <v>85604.729714340778</v>
      </c>
      <c r="CC112" s="73">
        <f t="shared" si="17"/>
        <v>6174.5579401366304</v>
      </c>
      <c r="CD112" s="13"/>
      <c r="CE112" s="13">
        <v>0</v>
      </c>
      <c r="CF112" s="74"/>
      <c r="CG112" s="74"/>
      <c r="CH112" s="13"/>
      <c r="CI112" s="13">
        <v>3426.8400000000024</v>
      </c>
      <c r="CJ112" s="73">
        <f t="shared" si="10"/>
        <v>3546.0195702803885</v>
      </c>
      <c r="CK112" s="74">
        <f t="shared" si="11"/>
        <v>-60.800412134840485</v>
      </c>
      <c r="CL112" s="13"/>
      <c r="CM112" s="13">
        <v>0</v>
      </c>
      <c r="CN112" s="74"/>
      <c r="CO112" s="74"/>
      <c r="CP112" s="13"/>
      <c r="CQ112" s="13">
        <v>1880.0000000000007</v>
      </c>
      <c r="CR112" s="73">
        <f t="shared" ref="CR112:CR127" si="21">CR$285/CQ$285*CQ112</f>
        <v>2043.7257185278183</v>
      </c>
      <c r="CS112" s="73">
        <f t="shared" si="18"/>
        <v>35.345124457409483</v>
      </c>
      <c r="CT112" s="13"/>
      <c r="CU112" s="12">
        <v>0</v>
      </c>
      <c r="CV112" s="12">
        <v>0</v>
      </c>
      <c r="CW112" s="12">
        <v>0</v>
      </c>
      <c r="CX112" s="12">
        <v>0</v>
      </c>
      <c r="CY112" s="83"/>
      <c r="CZ112" s="83">
        <v>2</v>
      </c>
      <c r="DA112" s="83"/>
    </row>
    <row r="113" spans="1:105" ht="12" customHeight="1" outlineLevel="1" x14ac:dyDescent="0.2">
      <c r="A113" s="21">
        <v>50</v>
      </c>
      <c r="B113" s="22" t="s">
        <v>180</v>
      </c>
      <c r="C113" s="22"/>
      <c r="D113" s="23" t="s">
        <v>77</v>
      </c>
      <c r="E113" s="23" t="s">
        <v>78</v>
      </c>
      <c r="F113" s="55" t="s">
        <v>351</v>
      </c>
      <c r="G113" s="22" t="s">
        <v>79</v>
      </c>
      <c r="H113" s="110">
        <v>68500</v>
      </c>
      <c r="I113" s="120"/>
      <c r="J113" s="120">
        <v>22929.360000000001</v>
      </c>
      <c r="K113" s="121"/>
      <c r="L113" s="121">
        <v>282504.03999999957</v>
      </c>
      <c r="M113" s="121">
        <v>92953.499999999884</v>
      </c>
      <c r="N113" s="121">
        <v>139004.91999999975</v>
      </c>
      <c r="O113" s="121">
        <v>50545.619999999944</v>
      </c>
      <c r="P113" s="121">
        <v>261680.90999999974</v>
      </c>
      <c r="Q113" s="121">
        <v>261680.90999999974</v>
      </c>
      <c r="R113" s="121"/>
      <c r="S113" s="121"/>
      <c r="T113" s="121"/>
      <c r="U113" s="121"/>
      <c r="V113" s="121"/>
      <c r="W113" s="122">
        <v>-20400</v>
      </c>
      <c r="X113" s="121"/>
      <c r="Y113" s="121">
        <v>43752.490000000005</v>
      </c>
      <c r="Z113" s="103">
        <v>922.70000000000016</v>
      </c>
      <c r="AA113" s="24">
        <v>306.171063184133</v>
      </c>
      <c r="AB113" s="24">
        <v>0</v>
      </c>
      <c r="AC113" s="24">
        <v>54.300292619486292</v>
      </c>
      <c r="AD113" s="25">
        <v>46.440468191177928</v>
      </c>
      <c r="AE113" s="24">
        <v>54.780123550449694</v>
      </c>
      <c r="AF113" s="24">
        <v>150.6501788230191</v>
      </c>
      <c r="AG113" s="24">
        <v>0</v>
      </c>
      <c r="AH113" s="24">
        <v>0</v>
      </c>
      <c r="AI113" s="24">
        <v>0</v>
      </c>
      <c r="AJ113" s="24">
        <v>0</v>
      </c>
      <c r="AK113" s="24"/>
      <c r="AL113" s="24"/>
      <c r="AM113" s="24">
        <v>44017.200000000004</v>
      </c>
      <c r="AN113" s="24"/>
      <c r="AO113" s="24"/>
      <c r="AP113" s="24">
        <v>29799.73</v>
      </c>
      <c r="AQ113" s="24">
        <v>2306.0040000000058</v>
      </c>
      <c r="AR113" s="24">
        <v>119335.4399999998</v>
      </c>
      <c r="AS113" s="24">
        <v>124829.46999999981</v>
      </c>
      <c r="AT113" s="24">
        <v>10998.959999999997</v>
      </c>
      <c r="AU113" s="24">
        <v>2306.0040000000058</v>
      </c>
      <c r="AV113" s="24">
        <v>68108.419999999882</v>
      </c>
      <c r="AW113" s="24">
        <v>69587.049999999872</v>
      </c>
      <c r="AX113" s="24">
        <v>6944.27</v>
      </c>
      <c r="AY113" s="24">
        <v>0</v>
      </c>
      <c r="AZ113" s="24">
        <v>0</v>
      </c>
      <c r="BA113" s="24">
        <v>0</v>
      </c>
      <c r="BB113" s="24">
        <v>0</v>
      </c>
      <c r="BC113" s="24">
        <v>0</v>
      </c>
      <c r="BD113" s="24">
        <v>0</v>
      </c>
      <c r="BE113" s="24">
        <v>0</v>
      </c>
      <c r="BF113" s="24">
        <v>0</v>
      </c>
      <c r="BG113" s="24">
        <v>31749.681999999983</v>
      </c>
      <c r="BH113" s="24">
        <v>116031.61000000006</v>
      </c>
      <c r="BI113" s="24">
        <v>118775.51000000004</v>
      </c>
      <c r="BJ113" s="24">
        <v>11624.850000000002</v>
      </c>
      <c r="BK113" s="24">
        <v>0</v>
      </c>
      <c r="BL113" s="24">
        <v>0</v>
      </c>
      <c r="BM113" s="24">
        <v>0</v>
      </c>
      <c r="BN113" s="24">
        <v>0</v>
      </c>
      <c r="BO113" s="24">
        <v>56.125999999999941</v>
      </c>
      <c r="BP113" s="24">
        <v>24609.140000000032</v>
      </c>
      <c r="BQ113" s="24">
        <v>29110.050000000032</v>
      </c>
      <c r="BR113" s="24">
        <v>231.65</v>
      </c>
      <c r="BS113" s="24">
        <v>119335.4399999998</v>
      </c>
      <c r="BT113" s="73">
        <f t="shared" si="12"/>
        <v>104694.62961624652</v>
      </c>
      <c r="BU113" s="73">
        <f t="shared" si="13"/>
        <v>3945.6515601798933</v>
      </c>
      <c r="BV113" s="24"/>
      <c r="BW113" s="24">
        <v>68108.419999999882</v>
      </c>
      <c r="BX113" s="73">
        <f t="shared" si="14"/>
        <v>67689.59418343677</v>
      </c>
      <c r="BY113" s="73">
        <f t="shared" si="15"/>
        <v>372.29385365916016</v>
      </c>
      <c r="BZ113" s="24"/>
      <c r="CA113" s="24">
        <v>0</v>
      </c>
      <c r="CB113" s="73">
        <f t="shared" si="16"/>
        <v>0</v>
      </c>
      <c r="CC113" s="73">
        <f t="shared" si="17"/>
        <v>0</v>
      </c>
      <c r="CD113" s="24"/>
      <c r="CE113" s="24">
        <v>0</v>
      </c>
      <c r="CF113" s="73"/>
      <c r="CG113" s="73"/>
      <c r="CH113" s="24"/>
      <c r="CI113" s="24">
        <v>116031.61000000006</v>
      </c>
      <c r="CJ113" s="73">
        <f t="shared" si="10"/>
        <v>120066.98878008356</v>
      </c>
      <c r="CK113" s="73">
        <f t="shared" si="11"/>
        <v>-2058.680798831891</v>
      </c>
      <c r="CL113" s="24"/>
      <c r="CM113" s="24">
        <v>0</v>
      </c>
      <c r="CN113" s="73"/>
      <c r="CO113" s="73"/>
      <c r="CP113" s="24"/>
      <c r="CQ113" s="24">
        <v>24609.140000000032</v>
      </c>
      <c r="CR113" s="73">
        <f t="shared" si="21"/>
        <v>26752.304430240278</v>
      </c>
      <c r="CS113" s="73">
        <f t="shared" si="18"/>
        <v>462.66655111160367</v>
      </c>
      <c r="CT113" s="24"/>
      <c r="CU113" s="5">
        <v>0</v>
      </c>
      <c r="CV113" s="5">
        <v>0</v>
      </c>
      <c r="CW113" s="5">
        <v>0</v>
      </c>
      <c r="CX113" s="5">
        <v>0</v>
      </c>
      <c r="CY113" s="82"/>
      <c r="CZ113" s="82"/>
      <c r="DA113" s="82">
        <v>30028.61</v>
      </c>
    </row>
    <row r="114" spans="1:105" ht="12" customHeight="1" outlineLevel="1" x14ac:dyDescent="0.2">
      <c r="A114" s="21">
        <v>51</v>
      </c>
      <c r="B114" s="22" t="s">
        <v>181</v>
      </c>
      <c r="C114" s="22"/>
      <c r="D114" s="23" t="s">
        <v>77</v>
      </c>
      <c r="E114" s="23" t="s">
        <v>78</v>
      </c>
      <c r="F114" s="55" t="s">
        <v>351</v>
      </c>
      <c r="G114" s="22" t="s">
        <v>79</v>
      </c>
      <c r="H114" s="110">
        <v>59300</v>
      </c>
      <c r="I114" s="120"/>
      <c r="J114" s="120">
        <v>16639.48</v>
      </c>
      <c r="K114" s="121"/>
      <c r="L114" s="121">
        <v>223902.4200000001</v>
      </c>
      <c r="M114" s="121">
        <v>117040.07999999993</v>
      </c>
      <c r="N114" s="121">
        <v>43218.96000000021</v>
      </c>
      <c r="O114" s="121">
        <v>63643.379999999961</v>
      </c>
      <c r="P114" s="121">
        <v>216010.20000000007</v>
      </c>
      <c r="Q114" s="121">
        <v>216010.20000000007</v>
      </c>
      <c r="R114" s="121"/>
      <c r="S114" s="121"/>
      <c r="T114" s="121"/>
      <c r="U114" s="121"/>
      <c r="V114" s="121"/>
      <c r="W114" s="122">
        <v>76800</v>
      </c>
      <c r="X114" s="121"/>
      <c r="Y114" s="121">
        <v>24531.700000000004</v>
      </c>
      <c r="Z114" s="103">
        <v>1161.8</v>
      </c>
      <c r="AA114" s="24">
        <v>192.72027887760382</v>
      </c>
      <c r="AB114" s="24">
        <v>0</v>
      </c>
      <c r="AC114" s="24">
        <v>54.300103288001345</v>
      </c>
      <c r="AD114" s="25">
        <v>46.440196247202593</v>
      </c>
      <c r="AE114" s="24">
        <v>54.779979342399692</v>
      </c>
      <c r="AF114" s="24">
        <v>37.20000000000018</v>
      </c>
      <c r="AG114" s="24">
        <v>0</v>
      </c>
      <c r="AH114" s="24">
        <v>0</v>
      </c>
      <c r="AI114" s="24">
        <v>0</v>
      </c>
      <c r="AJ114" s="24">
        <v>0</v>
      </c>
      <c r="AK114" s="24"/>
      <c r="AL114" s="24"/>
      <c r="AM114" s="24">
        <v>29606.420000000002</v>
      </c>
      <c r="AN114" s="24"/>
      <c r="AO114" s="24"/>
      <c r="AP114" s="24">
        <v>33999.08</v>
      </c>
      <c r="AQ114" s="24">
        <v>2723.5620000000122</v>
      </c>
      <c r="AR114" s="24">
        <v>141383.10999999937</v>
      </c>
      <c r="AS114" s="24">
        <v>138805.98999999935</v>
      </c>
      <c r="AT114" s="24">
        <v>12779.310000000005</v>
      </c>
      <c r="AU114" s="24">
        <v>2723.5620000000122</v>
      </c>
      <c r="AV114" s="24">
        <v>81077.550000000017</v>
      </c>
      <c r="AW114" s="24">
        <v>79347.090000000011</v>
      </c>
      <c r="AX114" s="24">
        <v>7314.7800000000016</v>
      </c>
      <c r="AY114" s="24">
        <v>0</v>
      </c>
      <c r="AZ114" s="24">
        <v>0</v>
      </c>
      <c r="BA114" s="24">
        <v>0</v>
      </c>
      <c r="BB114" s="24">
        <v>0</v>
      </c>
      <c r="BC114" s="24">
        <v>0</v>
      </c>
      <c r="BD114" s="24">
        <v>0</v>
      </c>
      <c r="BE114" s="24">
        <v>0</v>
      </c>
      <c r="BF114" s="24">
        <v>0</v>
      </c>
      <c r="BG114" s="24">
        <v>40781.645000000004</v>
      </c>
      <c r="BH114" s="24">
        <v>158646.47000000015</v>
      </c>
      <c r="BI114" s="24">
        <v>155920.2100000002</v>
      </c>
      <c r="BJ114" s="24">
        <v>13585.949999999999</v>
      </c>
      <c r="BK114" s="24">
        <v>0</v>
      </c>
      <c r="BL114" s="24">
        <v>0</v>
      </c>
      <c r="BM114" s="24">
        <v>0</v>
      </c>
      <c r="BN114" s="24">
        <v>0</v>
      </c>
      <c r="BO114" s="24">
        <v>54.191999999999901</v>
      </c>
      <c r="BP114" s="24">
        <v>23778.460000000061</v>
      </c>
      <c r="BQ114" s="24">
        <v>26419.640000000061</v>
      </c>
      <c r="BR114" s="24">
        <v>319.04000000000002</v>
      </c>
      <c r="BS114" s="24">
        <v>141383.10999999937</v>
      </c>
      <c r="BT114" s="73">
        <f t="shared" si="12"/>
        <v>124037.35500068546</v>
      </c>
      <c r="BU114" s="73">
        <f t="shared" si="13"/>
        <v>4674.6254805327226</v>
      </c>
      <c r="BV114" s="24"/>
      <c r="BW114" s="24">
        <v>81077.550000000017</v>
      </c>
      <c r="BX114" s="73">
        <f t="shared" si="14"/>
        <v>80578.971834720491</v>
      </c>
      <c r="BY114" s="73">
        <f t="shared" si="15"/>
        <v>443.18563746954197</v>
      </c>
      <c r="BZ114" s="24"/>
      <c r="CA114" s="24">
        <v>0</v>
      </c>
      <c r="CB114" s="73">
        <f t="shared" si="16"/>
        <v>0</v>
      </c>
      <c r="CC114" s="73">
        <f t="shared" si="17"/>
        <v>0</v>
      </c>
      <c r="CD114" s="24"/>
      <c r="CE114" s="24">
        <v>0</v>
      </c>
      <c r="CF114" s="73"/>
      <c r="CG114" s="73"/>
      <c r="CH114" s="24"/>
      <c r="CI114" s="24">
        <v>158646.47000000015</v>
      </c>
      <c r="CJ114" s="73">
        <f t="shared" si="10"/>
        <v>164163.91993086945</v>
      </c>
      <c r="CK114" s="73">
        <f t="shared" si="11"/>
        <v>-2814.7712644119974</v>
      </c>
      <c r="CL114" s="24"/>
      <c r="CM114" s="24">
        <v>0</v>
      </c>
      <c r="CN114" s="73"/>
      <c r="CO114" s="73"/>
      <c r="CP114" s="24"/>
      <c r="CQ114" s="24">
        <v>23778.460000000061</v>
      </c>
      <c r="CR114" s="73">
        <f t="shared" si="21"/>
        <v>25849.282047332497</v>
      </c>
      <c r="CS114" s="73">
        <f t="shared" si="18"/>
        <v>447.04927026890158</v>
      </c>
      <c r="CT114" s="24"/>
      <c r="CU114" s="5">
        <v>0</v>
      </c>
      <c r="CV114" s="5">
        <v>0</v>
      </c>
      <c r="CW114" s="5">
        <v>0</v>
      </c>
      <c r="CX114" s="5">
        <v>0</v>
      </c>
      <c r="CY114" s="82"/>
      <c r="CZ114" s="82">
        <v>1</v>
      </c>
      <c r="DA114" s="82">
        <v>21946.880000000001</v>
      </c>
    </row>
    <row r="115" spans="1:105" s="26" customFormat="1" ht="12" customHeight="1" outlineLevel="1" x14ac:dyDescent="0.2">
      <c r="A115" s="21">
        <v>52</v>
      </c>
      <c r="B115" s="22" t="s">
        <v>182</v>
      </c>
      <c r="C115" s="22"/>
      <c r="D115" s="23" t="s">
        <v>77</v>
      </c>
      <c r="E115" s="23" t="s">
        <v>78</v>
      </c>
      <c r="F115" s="55" t="s">
        <v>351</v>
      </c>
      <c r="G115" s="22" t="s">
        <v>79</v>
      </c>
      <c r="H115" s="110">
        <v>10700</v>
      </c>
      <c r="I115" s="120"/>
      <c r="J115" s="120">
        <v>46302.98000000001</v>
      </c>
      <c r="K115" s="121"/>
      <c r="L115" s="121">
        <v>167406.06000000017</v>
      </c>
      <c r="M115" s="121">
        <v>79131.660000000062</v>
      </c>
      <c r="N115" s="123">
        <v>45244.800000000047</v>
      </c>
      <c r="O115" s="123">
        <v>43029.600000000064</v>
      </c>
      <c r="P115" s="123">
        <v>183712.67000000016</v>
      </c>
      <c r="Q115" s="123">
        <v>183712.67000000016</v>
      </c>
      <c r="R115" s="123"/>
      <c r="S115" s="123"/>
      <c r="T115" s="123"/>
      <c r="U115" s="123"/>
      <c r="V115" s="123"/>
      <c r="W115" s="124">
        <v>17700</v>
      </c>
      <c r="X115" s="123"/>
      <c r="Y115" s="123">
        <v>29996.370000000003</v>
      </c>
      <c r="Z115" s="104">
        <v>785.50000000000011</v>
      </c>
      <c r="AA115" s="13">
        <v>213.12038192234266</v>
      </c>
      <c r="AB115" s="13">
        <v>0</v>
      </c>
      <c r="AC115" s="13">
        <v>54.30026734563971</v>
      </c>
      <c r="AD115" s="25">
        <v>46.440229153405539</v>
      </c>
      <c r="AE115" s="13">
        <v>54.779885423297337</v>
      </c>
      <c r="AF115" s="13">
        <v>57.600000000000051</v>
      </c>
      <c r="AG115" s="13">
        <v>0</v>
      </c>
      <c r="AH115" s="13">
        <v>0</v>
      </c>
      <c r="AI115" s="13">
        <v>0</v>
      </c>
      <c r="AJ115" s="13">
        <v>0</v>
      </c>
      <c r="AK115" s="13"/>
      <c r="AL115" s="13"/>
      <c r="AM115" s="13">
        <v>77794.010000000009</v>
      </c>
      <c r="AN115" s="13"/>
      <c r="AO115" s="13"/>
      <c r="AP115" s="13">
        <v>64824.090000000011</v>
      </c>
      <c r="AQ115" s="13">
        <v>1425.7210000000036</v>
      </c>
      <c r="AR115" s="13">
        <v>73932.910000000091</v>
      </c>
      <c r="AS115" s="13">
        <v>78120.990000000049</v>
      </c>
      <c r="AT115" s="13">
        <v>30186.040000000005</v>
      </c>
      <c r="AU115" s="13">
        <v>1425.7930000000038</v>
      </c>
      <c r="AV115" s="13">
        <v>42066.069999999963</v>
      </c>
      <c r="AW115" s="13">
        <v>45628.329999999965</v>
      </c>
      <c r="AX115" s="13">
        <v>13393.370000000003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21117.020000000008</v>
      </c>
      <c r="BH115" s="13">
        <v>81248.860000000044</v>
      </c>
      <c r="BI115" s="13">
        <v>84189.720000000059</v>
      </c>
      <c r="BJ115" s="13">
        <v>19750.720000000005</v>
      </c>
      <c r="BK115" s="13">
        <v>0</v>
      </c>
      <c r="BL115" s="13">
        <v>0</v>
      </c>
      <c r="BM115" s="13">
        <v>0</v>
      </c>
      <c r="BN115" s="13">
        <v>0</v>
      </c>
      <c r="BO115" s="13">
        <v>32.420000000000016</v>
      </c>
      <c r="BP115" s="13">
        <v>13691.200000000004</v>
      </c>
      <c r="BQ115" s="13">
        <v>15969.920000000006</v>
      </c>
      <c r="BR115" s="13">
        <v>1493.9600000000003</v>
      </c>
      <c r="BS115" s="13">
        <v>73932.910000000091</v>
      </c>
      <c r="BT115" s="73">
        <f t="shared" si="12"/>
        <v>64862.363007178014</v>
      </c>
      <c r="BU115" s="73">
        <f t="shared" si="13"/>
        <v>2444.483396467474</v>
      </c>
      <c r="BV115" s="13"/>
      <c r="BW115" s="13">
        <v>42066.069999999963</v>
      </c>
      <c r="BX115" s="73">
        <f t="shared" si="14"/>
        <v>41807.388971760702</v>
      </c>
      <c r="BY115" s="73">
        <f t="shared" si="15"/>
        <v>229.94130987910162</v>
      </c>
      <c r="BZ115" s="13"/>
      <c r="CA115" s="13">
        <v>0</v>
      </c>
      <c r="CB115" s="73">
        <f t="shared" si="16"/>
        <v>0</v>
      </c>
      <c r="CC115" s="73">
        <f t="shared" si="17"/>
        <v>0</v>
      </c>
      <c r="CD115" s="13"/>
      <c r="CE115" s="13">
        <v>0</v>
      </c>
      <c r="CF115" s="74"/>
      <c r="CG115" s="74"/>
      <c r="CH115" s="13"/>
      <c r="CI115" s="13">
        <v>81248.860000000044</v>
      </c>
      <c r="CJ115" s="73">
        <f t="shared" si="10"/>
        <v>84074.554873577814</v>
      </c>
      <c r="CK115" s="74">
        <f t="shared" si="11"/>
        <v>-1441.5508671212997</v>
      </c>
      <c r="CL115" s="13"/>
      <c r="CM115" s="13">
        <v>0</v>
      </c>
      <c r="CN115" s="74"/>
      <c r="CO115" s="74"/>
      <c r="CP115" s="13"/>
      <c r="CQ115" s="13">
        <v>13691.200000000004</v>
      </c>
      <c r="CR115" s="73">
        <f t="shared" si="21"/>
        <v>14883.541253993651</v>
      </c>
      <c r="CS115" s="73">
        <f t="shared" si="18"/>
        <v>257.40274892089616</v>
      </c>
      <c r="CT115" s="13"/>
      <c r="CU115" s="12">
        <v>0</v>
      </c>
      <c r="CV115" s="12">
        <v>0</v>
      </c>
      <c r="CW115" s="12">
        <v>0</v>
      </c>
      <c r="CX115" s="12">
        <v>0</v>
      </c>
      <c r="CY115" s="83"/>
      <c r="CZ115" s="83">
        <v>4</v>
      </c>
      <c r="DA115" s="83">
        <v>52763.45</v>
      </c>
    </row>
    <row r="116" spans="1:105" ht="12" customHeight="1" outlineLevel="1" x14ac:dyDescent="0.2">
      <c r="A116" s="21">
        <v>53</v>
      </c>
      <c r="B116" s="22" t="s">
        <v>183</v>
      </c>
      <c r="C116" s="22"/>
      <c r="D116" s="23" t="s">
        <v>77</v>
      </c>
      <c r="E116" s="23" t="s">
        <v>78</v>
      </c>
      <c r="F116" s="55" t="s">
        <v>351</v>
      </c>
      <c r="G116" s="22" t="s">
        <v>79</v>
      </c>
      <c r="H116" s="110">
        <v>2500</v>
      </c>
      <c r="I116" s="120"/>
      <c r="J116" s="120">
        <v>20226.02</v>
      </c>
      <c r="K116" s="121"/>
      <c r="L116" s="121">
        <v>169324.08000000002</v>
      </c>
      <c r="M116" s="121">
        <v>80038.14000000013</v>
      </c>
      <c r="N116" s="121">
        <v>45763.19999999991</v>
      </c>
      <c r="O116" s="121">
        <v>43522.739999999976</v>
      </c>
      <c r="P116" s="121">
        <v>169355.34000000003</v>
      </c>
      <c r="Q116" s="121">
        <v>169355.34000000003</v>
      </c>
      <c r="R116" s="121"/>
      <c r="S116" s="121"/>
      <c r="T116" s="121"/>
      <c r="U116" s="121"/>
      <c r="V116" s="121"/>
      <c r="W116" s="122">
        <v>18900</v>
      </c>
      <c r="X116" s="121"/>
      <c r="Y116" s="121">
        <v>20194.760000000002</v>
      </c>
      <c r="Z116" s="103">
        <v>794.50000000000011</v>
      </c>
      <c r="AA116" s="24">
        <v>213.12030207677785</v>
      </c>
      <c r="AB116" s="24">
        <v>0</v>
      </c>
      <c r="AC116" s="24">
        <v>54.300113278791713</v>
      </c>
      <c r="AD116" s="25">
        <v>46.440151038389054</v>
      </c>
      <c r="AE116" s="24">
        <v>54.780037759597192</v>
      </c>
      <c r="AF116" s="24">
        <v>57.599999999999881</v>
      </c>
      <c r="AG116" s="24">
        <v>0</v>
      </c>
      <c r="AH116" s="24">
        <v>0</v>
      </c>
      <c r="AI116" s="24">
        <v>0</v>
      </c>
      <c r="AJ116" s="24">
        <v>0</v>
      </c>
      <c r="AK116" s="24"/>
      <c r="AL116" s="24"/>
      <c r="AM116" s="24">
        <v>41001.19</v>
      </c>
      <c r="AN116" s="24"/>
      <c r="AO116" s="24"/>
      <c r="AP116" s="24">
        <v>36812.660000000003</v>
      </c>
      <c r="AQ116" s="24">
        <v>1573.6680000000017</v>
      </c>
      <c r="AR116" s="24">
        <v>78434.249999999884</v>
      </c>
      <c r="AS116" s="24">
        <v>82623.239999999889</v>
      </c>
      <c r="AT116" s="24">
        <v>10752.93</v>
      </c>
      <c r="AU116" s="24">
        <v>1573.6680000000017</v>
      </c>
      <c r="AV116" s="24">
        <v>46340.290000000015</v>
      </c>
      <c r="AW116" s="24">
        <v>49522.000000000007</v>
      </c>
      <c r="AX116" s="24">
        <v>5147.1100000000015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29329.897999999979</v>
      </c>
      <c r="BH116" s="24">
        <v>107090.76999999992</v>
      </c>
      <c r="BI116" s="24">
        <v>102363.03999999992</v>
      </c>
      <c r="BJ116" s="24">
        <v>20165.620000000003</v>
      </c>
      <c r="BK116" s="24">
        <v>0</v>
      </c>
      <c r="BL116" s="24">
        <v>0</v>
      </c>
      <c r="BM116" s="24">
        <v>0</v>
      </c>
      <c r="BN116" s="24">
        <v>0</v>
      </c>
      <c r="BO116" s="24">
        <v>40.620000000000026</v>
      </c>
      <c r="BP116" s="24">
        <v>17145.240000000016</v>
      </c>
      <c r="BQ116" s="24">
        <v>18690.800000000025</v>
      </c>
      <c r="BR116" s="24">
        <v>747.00000000000011</v>
      </c>
      <c r="BS116" s="24">
        <v>78434.249999999884</v>
      </c>
      <c r="BT116" s="73">
        <f t="shared" si="12"/>
        <v>68811.450755769503</v>
      </c>
      <c r="BU116" s="73">
        <f t="shared" si="13"/>
        <v>2593.3136114807121</v>
      </c>
      <c r="BV116" s="24"/>
      <c r="BW116" s="24">
        <v>46340.290000000015</v>
      </c>
      <c r="BX116" s="73">
        <f t="shared" si="14"/>
        <v>46055.325089655278</v>
      </c>
      <c r="BY116" s="73">
        <f t="shared" si="15"/>
        <v>253.3050266587168</v>
      </c>
      <c r="BZ116" s="24"/>
      <c r="CA116" s="24">
        <v>0</v>
      </c>
      <c r="CB116" s="73">
        <f t="shared" si="16"/>
        <v>0</v>
      </c>
      <c r="CC116" s="73">
        <f t="shared" si="17"/>
        <v>0</v>
      </c>
      <c r="CD116" s="24"/>
      <c r="CE116" s="24">
        <v>0</v>
      </c>
      <c r="CF116" s="73"/>
      <c r="CG116" s="73"/>
      <c r="CH116" s="24"/>
      <c r="CI116" s="24">
        <v>107090.76999999992</v>
      </c>
      <c r="CJ116" s="73">
        <f t="shared" si="10"/>
        <v>110815.20182336945</v>
      </c>
      <c r="CK116" s="73">
        <f t="shared" si="11"/>
        <v>-1900.0487188889476</v>
      </c>
      <c r="CL116" s="24"/>
      <c r="CM116" s="24">
        <v>0</v>
      </c>
      <c r="CN116" s="73"/>
      <c r="CO116" s="73"/>
      <c r="CP116" s="24"/>
      <c r="CQ116" s="24">
        <v>17145.240000000016</v>
      </c>
      <c r="CR116" s="73">
        <f t="shared" si="21"/>
        <v>18638.387201240381</v>
      </c>
      <c r="CS116" s="73">
        <f t="shared" si="18"/>
        <v>322.34076683625307</v>
      </c>
      <c r="CT116" s="24"/>
      <c r="CU116" s="5">
        <v>0</v>
      </c>
      <c r="CV116" s="5">
        <v>0</v>
      </c>
      <c r="CW116" s="5">
        <v>0</v>
      </c>
      <c r="CX116" s="5">
        <v>0</v>
      </c>
      <c r="CY116" s="82"/>
      <c r="CZ116" s="82">
        <v>2</v>
      </c>
      <c r="DA116" s="82">
        <v>62772.23</v>
      </c>
    </row>
    <row r="117" spans="1:105" ht="12" customHeight="1" outlineLevel="1" x14ac:dyDescent="0.2">
      <c r="A117" s="21">
        <v>54</v>
      </c>
      <c r="B117" s="22" t="s">
        <v>184</v>
      </c>
      <c r="C117" s="22"/>
      <c r="D117" s="23" t="s">
        <v>77</v>
      </c>
      <c r="E117" s="23" t="s">
        <v>78</v>
      </c>
      <c r="F117" s="55" t="s">
        <v>351</v>
      </c>
      <c r="G117" s="22" t="s">
        <v>79</v>
      </c>
      <c r="H117" s="110">
        <v>43000</v>
      </c>
      <c r="I117" s="120"/>
      <c r="J117" s="120">
        <v>73865.06</v>
      </c>
      <c r="K117" s="121"/>
      <c r="L117" s="121">
        <v>171881.70000000007</v>
      </c>
      <c r="M117" s="121">
        <v>81247.200000000084</v>
      </c>
      <c r="N117" s="121">
        <v>46454.39999999998</v>
      </c>
      <c r="O117" s="121">
        <v>44180.10000000002</v>
      </c>
      <c r="P117" s="121">
        <v>207874.97999999998</v>
      </c>
      <c r="Q117" s="121">
        <v>207874.97999999998</v>
      </c>
      <c r="R117" s="121"/>
      <c r="S117" s="121"/>
      <c r="T117" s="121"/>
      <c r="U117" s="121"/>
      <c r="V117" s="121"/>
      <c r="W117" s="122">
        <v>-7400</v>
      </c>
      <c r="X117" s="121"/>
      <c r="Y117" s="121">
        <v>37871.78</v>
      </c>
      <c r="Z117" s="103">
        <v>806.5</v>
      </c>
      <c r="AA117" s="24">
        <v>213.12052076875398</v>
      </c>
      <c r="AB117" s="24">
        <v>0</v>
      </c>
      <c r="AC117" s="24">
        <v>54.300037197768077</v>
      </c>
      <c r="AD117" s="25">
        <v>46.440446373217767</v>
      </c>
      <c r="AE117" s="24">
        <v>54.780037197768159</v>
      </c>
      <c r="AF117" s="24">
        <v>57.599999999999973</v>
      </c>
      <c r="AG117" s="24">
        <v>0</v>
      </c>
      <c r="AH117" s="24">
        <v>0</v>
      </c>
      <c r="AI117" s="24">
        <v>0</v>
      </c>
      <c r="AJ117" s="24">
        <v>0</v>
      </c>
      <c r="AK117" s="24"/>
      <c r="AL117" s="24"/>
      <c r="AM117" s="24">
        <v>43436.040000000008</v>
      </c>
      <c r="AN117" s="24"/>
      <c r="AO117" s="24"/>
      <c r="AP117" s="24">
        <v>32978.51</v>
      </c>
      <c r="AQ117" s="24">
        <v>1047.1059999999998</v>
      </c>
      <c r="AR117" s="24">
        <v>52341.469999999943</v>
      </c>
      <c r="AS117" s="24">
        <v>58665.01999999999</v>
      </c>
      <c r="AT117" s="24">
        <v>16329.460000000003</v>
      </c>
      <c r="AU117" s="24">
        <v>1047.1059999999998</v>
      </c>
      <c r="AV117" s="24">
        <v>30704.310000000012</v>
      </c>
      <c r="AW117" s="24">
        <v>33265.08</v>
      </c>
      <c r="AX117" s="24">
        <v>7579.92</v>
      </c>
      <c r="AY117" s="24">
        <v>0</v>
      </c>
      <c r="AZ117" s="24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24">
        <v>0</v>
      </c>
      <c r="BG117" s="24">
        <v>16817.399000000012</v>
      </c>
      <c r="BH117" s="24">
        <v>61451.710000000021</v>
      </c>
      <c r="BI117" s="24">
        <v>62848.300000000017</v>
      </c>
      <c r="BJ117" s="24">
        <v>8021.3299999999981</v>
      </c>
      <c r="BK117" s="24">
        <v>0</v>
      </c>
      <c r="BL117" s="24">
        <v>0</v>
      </c>
      <c r="BM117" s="24">
        <v>0</v>
      </c>
      <c r="BN117" s="24">
        <v>0</v>
      </c>
      <c r="BO117" s="24">
        <v>27.766000000000041</v>
      </c>
      <c r="BP117" s="24">
        <v>11723.760000000009</v>
      </c>
      <c r="BQ117" s="24">
        <v>11900.38000000001</v>
      </c>
      <c r="BR117" s="24">
        <v>1047.8000000000002</v>
      </c>
      <c r="BS117" s="24">
        <v>52341.469999999943</v>
      </c>
      <c r="BT117" s="73">
        <f t="shared" si="12"/>
        <v>45919.894502587682</v>
      </c>
      <c r="BU117" s="73">
        <f t="shared" si="13"/>
        <v>1730.5940529285281</v>
      </c>
      <c r="BV117" s="24"/>
      <c r="BW117" s="24">
        <v>30704.310000000012</v>
      </c>
      <c r="BX117" s="73">
        <f t="shared" si="14"/>
        <v>30515.496961791858</v>
      </c>
      <c r="BY117" s="73">
        <f t="shared" si="15"/>
        <v>167.83572271747772</v>
      </c>
      <c r="BZ117" s="24"/>
      <c r="CA117" s="24">
        <v>0</v>
      </c>
      <c r="CB117" s="73">
        <f t="shared" si="16"/>
        <v>0</v>
      </c>
      <c r="CC117" s="73">
        <f t="shared" si="17"/>
        <v>0</v>
      </c>
      <c r="CD117" s="24"/>
      <c r="CE117" s="24">
        <v>0</v>
      </c>
      <c r="CF117" s="73"/>
      <c r="CG117" s="73"/>
      <c r="CH117" s="24"/>
      <c r="CI117" s="24">
        <v>61451.710000000021</v>
      </c>
      <c r="CJ117" s="73">
        <f t="shared" si="10"/>
        <v>63588.894225349002</v>
      </c>
      <c r="CK117" s="73">
        <f t="shared" si="11"/>
        <v>-1090.3016465287835</v>
      </c>
      <c r="CL117" s="24"/>
      <c r="CM117" s="24">
        <v>0</v>
      </c>
      <c r="CN117" s="73"/>
      <c r="CO117" s="73"/>
      <c r="CP117" s="24"/>
      <c r="CQ117" s="24">
        <v>11723.760000000009</v>
      </c>
      <c r="CR117" s="73">
        <f t="shared" si="21"/>
        <v>12744.760547791333</v>
      </c>
      <c r="CS117" s="73">
        <f t="shared" si="18"/>
        <v>220.41370016425489</v>
      </c>
      <c r="CT117" s="24"/>
      <c r="CU117" s="5">
        <v>0</v>
      </c>
      <c r="CV117" s="5">
        <v>0</v>
      </c>
      <c r="CW117" s="5">
        <v>0</v>
      </c>
      <c r="CX117" s="5">
        <v>0</v>
      </c>
      <c r="CY117" s="82"/>
      <c r="CZ117" s="82">
        <v>3</v>
      </c>
      <c r="DA117" s="82">
        <v>39535.56</v>
      </c>
    </row>
    <row r="118" spans="1:105" ht="12" customHeight="1" outlineLevel="1" x14ac:dyDescent="0.2">
      <c r="A118" s="21">
        <v>55</v>
      </c>
      <c r="B118" s="22" t="s">
        <v>185</v>
      </c>
      <c r="C118" s="22"/>
      <c r="D118" s="23" t="s">
        <v>77</v>
      </c>
      <c r="E118" s="23" t="s">
        <v>78</v>
      </c>
      <c r="F118" s="55" t="s">
        <v>351</v>
      </c>
      <c r="G118" s="22" t="s">
        <v>79</v>
      </c>
      <c r="H118" s="110">
        <v>-344000</v>
      </c>
      <c r="I118" s="120"/>
      <c r="J118" s="120">
        <v>216144.65000000002</v>
      </c>
      <c r="K118" s="121"/>
      <c r="L118" s="121">
        <v>738974.57999999914</v>
      </c>
      <c r="M118" s="121">
        <v>420629.75999999855</v>
      </c>
      <c r="N118" s="121">
        <v>133336.31999999992</v>
      </c>
      <c r="O118" s="121">
        <v>185008.50000000064</v>
      </c>
      <c r="P118" s="121">
        <v>758894.65000000014</v>
      </c>
      <c r="Q118" s="121">
        <v>758894.65000000014</v>
      </c>
      <c r="R118" s="121"/>
      <c r="S118" s="121"/>
      <c r="T118" s="121"/>
      <c r="U118" s="121"/>
      <c r="V118" s="121"/>
      <c r="W118" s="122">
        <v>-437100</v>
      </c>
      <c r="X118" s="121"/>
      <c r="Y118" s="121">
        <v>196224.58</v>
      </c>
      <c r="Z118" s="103">
        <v>3377.3000000000006</v>
      </c>
      <c r="AA118" s="24">
        <v>218.80631865691501</v>
      </c>
      <c r="AB118" s="24">
        <v>0</v>
      </c>
      <c r="AC118" s="24">
        <v>86.65163296124102</v>
      </c>
      <c r="AD118" s="25">
        <v>37.894531134337839</v>
      </c>
      <c r="AE118" s="24">
        <v>54.780001776567261</v>
      </c>
      <c r="AF118" s="24">
        <v>39.480152784768869</v>
      </c>
      <c r="AG118" s="24">
        <v>0</v>
      </c>
      <c r="AH118" s="24">
        <v>0</v>
      </c>
      <c r="AI118" s="24">
        <v>0</v>
      </c>
      <c r="AJ118" s="24">
        <v>0</v>
      </c>
      <c r="AK118" s="24"/>
      <c r="AL118" s="24"/>
      <c r="AM118" s="24">
        <v>745462.10000000009</v>
      </c>
      <c r="AN118" s="24"/>
      <c r="AO118" s="24"/>
      <c r="AP118" s="24">
        <v>643812.32999999996</v>
      </c>
      <c r="AQ118" s="24">
        <v>7050.3159999999853</v>
      </c>
      <c r="AR118" s="24">
        <v>338190.77000000043</v>
      </c>
      <c r="AS118" s="24">
        <v>375469.50000000064</v>
      </c>
      <c r="AT118" s="24">
        <v>150032.91000000003</v>
      </c>
      <c r="AU118" s="24">
        <v>6996.2829999999876</v>
      </c>
      <c r="AV118" s="24">
        <v>206617.75999999995</v>
      </c>
      <c r="AW118" s="24">
        <v>229538.56999999998</v>
      </c>
      <c r="AX118" s="24">
        <v>83671.530000000028</v>
      </c>
      <c r="AY118" s="24">
        <v>424.76300000000049</v>
      </c>
      <c r="AZ118" s="24">
        <v>852673.07999999949</v>
      </c>
      <c r="BA118" s="24">
        <v>906850.84999999905</v>
      </c>
      <c r="BB118" s="24">
        <v>305993.81999999995</v>
      </c>
      <c r="BC118" s="24">
        <v>0</v>
      </c>
      <c r="BD118" s="24">
        <v>0</v>
      </c>
      <c r="BE118" s="24">
        <v>0</v>
      </c>
      <c r="BF118" s="24">
        <v>0</v>
      </c>
      <c r="BG118" s="24">
        <v>81683.611000000004</v>
      </c>
      <c r="BH118" s="24">
        <v>298500.05999999947</v>
      </c>
      <c r="BI118" s="24">
        <v>304950.90999999945</v>
      </c>
      <c r="BJ118" s="24">
        <v>71864.989999999991</v>
      </c>
      <c r="BK118" s="24">
        <v>0</v>
      </c>
      <c r="BL118" s="24">
        <v>0</v>
      </c>
      <c r="BM118" s="24">
        <v>0</v>
      </c>
      <c r="BN118" s="24">
        <v>0</v>
      </c>
      <c r="BO118" s="24">
        <v>280.68199999999854</v>
      </c>
      <c r="BP118" s="24">
        <v>134516.09999999867</v>
      </c>
      <c r="BQ118" s="24">
        <v>115337.70999999893</v>
      </c>
      <c r="BR118" s="24">
        <v>32249.080000000005</v>
      </c>
      <c r="BS118" s="24">
        <v>338190.77000000043</v>
      </c>
      <c r="BT118" s="73">
        <f t="shared" si="12"/>
        <v>296699.4331674088</v>
      </c>
      <c r="BU118" s="73">
        <f t="shared" si="13"/>
        <v>11181.782539109448</v>
      </c>
      <c r="BV118" s="24"/>
      <c r="BW118" s="24">
        <v>206617.75999999995</v>
      </c>
      <c r="BX118" s="73">
        <f t="shared" si="14"/>
        <v>205347.18505422317</v>
      </c>
      <c r="BY118" s="73">
        <f t="shared" si="15"/>
        <v>1129.4128112915203</v>
      </c>
      <c r="BZ118" s="24"/>
      <c r="CA118" s="24">
        <v>852673.07999999949</v>
      </c>
      <c r="CB118" s="73">
        <f t="shared" si="16"/>
        <v>826766.29929079663</v>
      </c>
      <c r="CC118" s="73">
        <f t="shared" si="17"/>
        <v>59633.579066930623</v>
      </c>
      <c r="CD118" s="24"/>
      <c r="CE118" s="24">
        <v>0</v>
      </c>
      <c r="CF118" s="73"/>
      <c r="CG118" s="73"/>
      <c r="CH118" s="24"/>
      <c r="CI118" s="24">
        <v>298500.05999999947</v>
      </c>
      <c r="CJ118" s="73">
        <f t="shared" si="10"/>
        <v>308881.37598775188</v>
      </c>
      <c r="CK118" s="73">
        <f t="shared" si="11"/>
        <v>-5296.1114817950556</v>
      </c>
      <c r="CL118" s="24"/>
      <c r="CM118" s="24">
        <v>0</v>
      </c>
      <c r="CN118" s="73"/>
      <c r="CO118" s="73"/>
      <c r="CP118" s="24"/>
      <c r="CQ118" s="24">
        <v>134516.09999999867</v>
      </c>
      <c r="CR118" s="73">
        <f t="shared" si="21"/>
        <v>146230.85804577504</v>
      </c>
      <c r="CS118" s="73">
        <f t="shared" si="18"/>
        <v>2528.9831361836655</v>
      </c>
      <c r="CT118" s="24"/>
      <c r="CU118" s="5">
        <v>0</v>
      </c>
      <c r="CV118" s="5">
        <v>0</v>
      </c>
      <c r="CW118" s="5">
        <v>0</v>
      </c>
      <c r="CX118" s="5">
        <v>-77.790000000000006</v>
      </c>
      <c r="CY118" s="82"/>
      <c r="CZ118" s="82">
        <v>10</v>
      </c>
      <c r="DA118" s="82">
        <v>289124.01</v>
      </c>
    </row>
    <row r="119" spans="1:105" ht="12" customHeight="1" outlineLevel="1" x14ac:dyDescent="0.2">
      <c r="A119" s="21">
        <v>56</v>
      </c>
      <c r="B119" s="22" t="s">
        <v>186</v>
      </c>
      <c r="C119" s="22"/>
      <c r="D119" s="23" t="s">
        <v>77</v>
      </c>
      <c r="E119" s="23" t="s">
        <v>78</v>
      </c>
      <c r="F119" s="55" t="s">
        <v>351</v>
      </c>
      <c r="G119" s="22" t="s">
        <v>79</v>
      </c>
      <c r="H119" s="110">
        <v>91200</v>
      </c>
      <c r="I119" s="120"/>
      <c r="J119" s="120">
        <v>85119.969999999987</v>
      </c>
      <c r="K119" s="121"/>
      <c r="L119" s="121">
        <v>791913.48000000021</v>
      </c>
      <c r="M119" s="121">
        <v>413349.12</v>
      </c>
      <c r="N119" s="121">
        <v>161779.20000000045</v>
      </c>
      <c r="O119" s="121">
        <v>216785.1599999998</v>
      </c>
      <c r="P119" s="121">
        <v>808951.58000000101</v>
      </c>
      <c r="Q119" s="121">
        <v>808951.58000000101</v>
      </c>
      <c r="R119" s="121"/>
      <c r="S119" s="121"/>
      <c r="T119" s="121"/>
      <c r="U119" s="121"/>
      <c r="V119" s="121"/>
      <c r="W119" s="122">
        <v>107800</v>
      </c>
      <c r="X119" s="121"/>
      <c r="Y119" s="121">
        <v>68081.87</v>
      </c>
      <c r="Z119" s="103">
        <v>3370.4</v>
      </c>
      <c r="AA119" s="24">
        <v>234.96127462615721</v>
      </c>
      <c r="AB119" s="24">
        <v>0</v>
      </c>
      <c r="AC119" s="24">
        <v>76.320466413481924</v>
      </c>
      <c r="AD119" s="25">
        <v>46.320502017564834</v>
      </c>
      <c r="AE119" s="24">
        <v>64.320306195110305</v>
      </c>
      <c r="AF119" s="24">
        <v>48.000000000000135</v>
      </c>
      <c r="AG119" s="24">
        <v>0</v>
      </c>
      <c r="AH119" s="24">
        <v>0</v>
      </c>
      <c r="AI119" s="24">
        <v>0</v>
      </c>
      <c r="AJ119" s="24">
        <v>0</v>
      </c>
      <c r="AK119" s="24"/>
      <c r="AL119" s="24"/>
      <c r="AM119" s="24">
        <v>292630.15000000002</v>
      </c>
      <c r="AN119" s="24"/>
      <c r="AO119" s="24"/>
      <c r="AP119" s="24">
        <v>212943.88</v>
      </c>
      <c r="AQ119" s="24">
        <v>7552.0670000000828</v>
      </c>
      <c r="AR119" s="24">
        <v>380390.54999999946</v>
      </c>
      <c r="AS119" s="24">
        <v>390534.18999999954</v>
      </c>
      <c r="AT119" s="24">
        <v>54621.60000000002</v>
      </c>
      <c r="AU119" s="24">
        <v>7552.0670000000828</v>
      </c>
      <c r="AV119" s="24">
        <v>222570.9500000003</v>
      </c>
      <c r="AW119" s="24">
        <v>229680.21000000025</v>
      </c>
      <c r="AX119" s="24">
        <v>26710.089999999986</v>
      </c>
      <c r="AY119" s="24">
        <v>448.5198000000002</v>
      </c>
      <c r="AZ119" s="24">
        <v>890463.44</v>
      </c>
      <c r="BA119" s="24">
        <v>933709.54000000039</v>
      </c>
      <c r="BB119" s="24">
        <v>95859.110000000015</v>
      </c>
      <c r="BC119" s="24">
        <v>0</v>
      </c>
      <c r="BD119" s="24">
        <v>0</v>
      </c>
      <c r="BE119" s="24">
        <v>0</v>
      </c>
      <c r="BF119" s="24">
        <v>0</v>
      </c>
      <c r="BG119" s="24">
        <v>93094.681999999899</v>
      </c>
      <c r="BH119" s="24">
        <v>340271.71000000054</v>
      </c>
      <c r="BI119" s="24">
        <v>353949.93000000046</v>
      </c>
      <c r="BJ119" s="24">
        <v>34564.93</v>
      </c>
      <c r="BK119" s="24">
        <v>0</v>
      </c>
      <c r="BL119" s="24">
        <v>0</v>
      </c>
      <c r="BM119" s="24">
        <v>0</v>
      </c>
      <c r="BN119" s="24">
        <v>0</v>
      </c>
      <c r="BO119" s="24">
        <v>26.74800000000003</v>
      </c>
      <c r="BP119" s="24">
        <v>11290.530000000002</v>
      </c>
      <c r="BQ119" s="24">
        <v>16799.580000000009</v>
      </c>
      <c r="BR119" s="24">
        <v>1188.1500000000001</v>
      </c>
      <c r="BS119" s="24">
        <v>380390.54999999946</v>
      </c>
      <c r="BT119" s="73">
        <f t="shared" si="12"/>
        <v>333721.88296930329</v>
      </c>
      <c r="BU119" s="73">
        <f t="shared" si="13"/>
        <v>12577.056464409801</v>
      </c>
      <c r="BV119" s="24"/>
      <c r="BW119" s="24">
        <v>222570.9500000003</v>
      </c>
      <c r="BX119" s="73">
        <f t="shared" si="14"/>
        <v>221202.27253138513</v>
      </c>
      <c r="BY119" s="73">
        <f t="shared" si="15"/>
        <v>1216.6160467102382</v>
      </c>
      <c r="BZ119" s="24"/>
      <c r="CA119" s="24">
        <v>890463.44</v>
      </c>
      <c r="CB119" s="73">
        <f t="shared" si="16"/>
        <v>863408.47413941193</v>
      </c>
      <c r="CC119" s="73">
        <f t="shared" si="17"/>
        <v>62276.531534748421</v>
      </c>
      <c r="CD119" s="24"/>
      <c r="CE119" s="24">
        <v>0</v>
      </c>
      <c r="CF119" s="73"/>
      <c r="CG119" s="73"/>
      <c r="CH119" s="24"/>
      <c r="CI119" s="24">
        <v>340271.71000000054</v>
      </c>
      <c r="CJ119" s="73">
        <f t="shared" si="10"/>
        <v>352105.77175262751</v>
      </c>
      <c r="CK119" s="73">
        <f t="shared" si="11"/>
        <v>-6037.2413669231537</v>
      </c>
      <c r="CL119" s="24"/>
      <c r="CM119" s="24">
        <v>0</v>
      </c>
      <c r="CN119" s="73"/>
      <c r="CO119" s="73"/>
      <c r="CP119" s="24"/>
      <c r="CQ119" s="24">
        <v>11290.530000000002</v>
      </c>
      <c r="CR119" s="73">
        <f t="shared" si="21"/>
        <v>12273.80134936696</v>
      </c>
      <c r="CS119" s="73">
        <f t="shared" si="18"/>
        <v>212.26871704261461</v>
      </c>
      <c r="CT119" s="24"/>
      <c r="CU119" s="5">
        <v>0</v>
      </c>
      <c r="CV119" s="5">
        <v>0</v>
      </c>
      <c r="CW119" s="5">
        <v>0</v>
      </c>
      <c r="CX119" s="5">
        <v>0</v>
      </c>
      <c r="CY119" s="82"/>
      <c r="CZ119" s="82">
        <v>4</v>
      </c>
      <c r="DA119" s="82">
        <v>53332.07</v>
      </c>
    </row>
    <row r="120" spans="1:105" ht="12" customHeight="1" outlineLevel="1" x14ac:dyDescent="0.2">
      <c r="A120" s="21">
        <v>57</v>
      </c>
      <c r="B120" s="22" t="s">
        <v>187</v>
      </c>
      <c r="C120" s="22"/>
      <c r="D120" s="23" t="s">
        <v>77</v>
      </c>
      <c r="E120" s="23" t="s">
        <v>78</v>
      </c>
      <c r="F120" s="55" t="s">
        <v>351</v>
      </c>
      <c r="G120" s="22" t="s">
        <v>79</v>
      </c>
      <c r="H120" s="110">
        <v>6100</v>
      </c>
      <c r="I120" s="120"/>
      <c r="J120" s="120">
        <v>59341.31</v>
      </c>
      <c r="K120" s="121"/>
      <c r="L120" s="121">
        <v>219261.96000000008</v>
      </c>
      <c r="M120" s="121">
        <v>111444.42000000004</v>
      </c>
      <c r="N120" s="121">
        <v>55261.440000000061</v>
      </c>
      <c r="O120" s="121">
        <v>52556.099999999969</v>
      </c>
      <c r="P120" s="121">
        <v>212935.02000000008</v>
      </c>
      <c r="Q120" s="121">
        <v>212935.02000000008</v>
      </c>
      <c r="R120" s="121"/>
      <c r="S120" s="121"/>
      <c r="T120" s="121"/>
      <c r="U120" s="121"/>
      <c r="V120" s="121"/>
      <c r="W120" s="122">
        <v>30000</v>
      </c>
      <c r="X120" s="121"/>
      <c r="Y120" s="121">
        <v>65668.25</v>
      </c>
      <c r="Z120" s="103">
        <v>959.40000000000009</v>
      </c>
      <c r="AA120" s="24">
        <v>228.54071294559105</v>
      </c>
      <c r="AB120" s="24">
        <v>0</v>
      </c>
      <c r="AC120" s="24">
        <v>69.72007504690427</v>
      </c>
      <c r="AD120" s="25">
        <v>46.440462789243369</v>
      </c>
      <c r="AE120" s="24">
        <v>54.780175109443363</v>
      </c>
      <c r="AF120" s="24">
        <v>57.600000000000058</v>
      </c>
      <c r="AG120" s="24">
        <v>0</v>
      </c>
      <c r="AH120" s="24">
        <v>0</v>
      </c>
      <c r="AI120" s="24">
        <v>0</v>
      </c>
      <c r="AJ120" s="24">
        <v>0</v>
      </c>
      <c r="AK120" s="24"/>
      <c r="AL120" s="24"/>
      <c r="AM120" s="24">
        <v>220146.04000000004</v>
      </c>
      <c r="AN120" s="24"/>
      <c r="AO120" s="24"/>
      <c r="AP120" s="24">
        <v>265767.00000000012</v>
      </c>
      <c r="AQ120" s="24">
        <v>2718.0010000000088</v>
      </c>
      <c r="AR120" s="24">
        <v>162323.72999999925</v>
      </c>
      <c r="AS120" s="24">
        <v>149490.5999999996</v>
      </c>
      <c r="AT120" s="24">
        <v>61045.330000000016</v>
      </c>
      <c r="AU120" s="24">
        <v>2718.0010000000088</v>
      </c>
      <c r="AV120" s="24">
        <v>79958.759999999907</v>
      </c>
      <c r="AW120" s="24">
        <v>72389.150000000009</v>
      </c>
      <c r="AX120" s="24">
        <v>35466.78</v>
      </c>
      <c r="AY120" s="24">
        <v>201.94500000000008</v>
      </c>
      <c r="AZ120" s="24">
        <v>402443.11</v>
      </c>
      <c r="BA120" s="24">
        <v>389357.95000000007</v>
      </c>
      <c r="BB120" s="24">
        <v>138151.46000000005</v>
      </c>
      <c r="BC120" s="24">
        <v>0</v>
      </c>
      <c r="BD120" s="24">
        <v>0</v>
      </c>
      <c r="BE120" s="24">
        <v>0</v>
      </c>
      <c r="BF120" s="24">
        <v>0</v>
      </c>
      <c r="BG120" s="24">
        <v>23380.44</v>
      </c>
      <c r="BH120" s="24">
        <v>85531.589999999982</v>
      </c>
      <c r="BI120" s="24">
        <v>73421.029999999984</v>
      </c>
      <c r="BJ120" s="24">
        <v>27772.390000000007</v>
      </c>
      <c r="BK120" s="24">
        <v>0</v>
      </c>
      <c r="BL120" s="24">
        <v>0</v>
      </c>
      <c r="BM120" s="24">
        <v>0</v>
      </c>
      <c r="BN120" s="24">
        <v>0</v>
      </c>
      <c r="BO120" s="24">
        <v>36.520000000000024</v>
      </c>
      <c r="BP120" s="24">
        <v>15415.700000000006</v>
      </c>
      <c r="BQ120" s="24">
        <v>15393.200000000006</v>
      </c>
      <c r="BR120" s="24">
        <v>3331.0400000000009</v>
      </c>
      <c r="BS120" s="24">
        <v>162323.72999999925</v>
      </c>
      <c r="BT120" s="73">
        <f t="shared" si="12"/>
        <v>142408.85013100514</v>
      </c>
      <c r="BU120" s="73">
        <f t="shared" si="13"/>
        <v>5366.9964138793794</v>
      </c>
      <c r="BV120" s="24"/>
      <c r="BW120" s="24">
        <v>79958.759999999907</v>
      </c>
      <c r="BX120" s="73">
        <f t="shared" si="14"/>
        <v>79467.061720280981</v>
      </c>
      <c r="BY120" s="73">
        <f t="shared" si="15"/>
        <v>437.07011400657848</v>
      </c>
      <c r="BZ120" s="24"/>
      <c r="CA120" s="24">
        <v>402443.11</v>
      </c>
      <c r="CB120" s="73">
        <f t="shared" si="16"/>
        <v>390215.67413595272</v>
      </c>
      <c r="CC120" s="73">
        <f t="shared" si="17"/>
        <v>28145.749623204327</v>
      </c>
      <c r="CD120" s="24"/>
      <c r="CE120" s="24">
        <v>0</v>
      </c>
      <c r="CF120" s="73"/>
      <c r="CG120" s="73"/>
      <c r="CH120" s="24"/>
      <c r="CI120" s="24">
        <v>85531.589999999982</v>
      </c>
      <c r="CJ120" s="73">
        <f t="shared" si="10"/>
        <v>88506.230818245996</v>
      </c>
      <c r="CK120" s="73">
        <f t="shared" si="11"/>
        <v>-1517.5368335108135</v>
      </c>
      <c r="CL120" s="24"/>
      <c r="CM120" s="24">
        <v>0</v>
      </c>
      <c r="CN120" s="73"/>
      <c r="CO120" s="73"/>
      <c r="CP120" s="24"/>
      <c r="CQ120" s="24">
        <v>15415.700000000006</v>
      </c>
      <c r="CR120" s="73">
        <f t="shared" si="21"/>
        <v>16758.224765483665</v>
      </c>
      <c r="CS120" s="73">
        <f t="shared" si="18"/>
        <v>289.82438037132312</v>
      </c>
      <c r="CT120" s="24"/>
      <c r="CU120" s="5">
        <v>0</v>
      </c>
      <c r="CV120" s="5">
        <v>0</v>
      </c>
      <c r="CW120" s="5">
        <v>0</v>
      </c>
      <c r="CX120" s="5">
        <v>0</v>
      </c>
      <c r="CY120" s="82"/>
      <c r="CZ120" s="82">
        <v>4</v>
      </c>
      <c r="DA120" s="82">
        <v>96269.16</v>
      </c>
    </row>
    <row r="121" spans="1:105" ht="12" customHeight="1" outlineLevel="1" x14ac:dyDescent="0.2">
      <c r="A121" s="21">
        <v>58</v>
      </c>
      <c r="B121" s="22" t="s">
        <v>188</v>
      </c>
      <c r="C121" s="22"/>
      <c r="D121" s="23" t="s">
        <v>77</v>
      </c>
      <c r="E121" s="23" t="s">
        <v>78</v>
      </c>
      <c r="F121" s="55" t="s">
        <v>351</v>
      </c>
      <c r="G121" s="22" t="s">
        <v>79</v>
      </c>
      <c r="H121" s="110">
        <v>23400</v>
      </c>
      <c r="I121" s="120"/>
      <c r="J121" s="120">
        <v>5861.13</v>
      </c>
      <c r="K121" s="121"/>
      <c r="L121" s="121">
        <v>19579.259999999991</v>
      </c>
      <c r="M121" s="121">
        <v>8374.9799999999923</v>
      </c>
      <c r="N121" s="121">
        <v>5742.7200000000021</v>
      </c>
      <c r="O121" s="121">
        <v>5461.5599999999977</v>
      </c>
      <c r="P121" s="121">
        <v>19085.80999999999</v>
      </c>
      <c r="Q121" s="121">
        <v>19085.80999999999</v>
      </c>
      <c r="R121" s="121"/>
      <c r="S121" s="121"/>
      <c r="T121" s="121"/>
      <c r="U121" s="121"/>
      <c r="V121" s="121"/>
      <c r="W121" s="122">
        <v>27300</v>
      </c>
      <c r="X121" s="121"/>
      <c r="Y121" s="121">
        <v>6354.58</v>
      </c>
      <c r="Z121" s="103">
        <v>99.7</v>
      </c>
      <c r="AA121" s="24">
        <v>196.38174523570703</v>
      </c>
      <c r="AB121" s="24">
        <v>0</v>
      </c>
      <c r="AC121" s="24">
        <v>69.720962888665923</v>
      </c>
      <c r="AD121" s="25">
        <v>14.280842527582738</v>
      </c>
      <c r="AE121" s="24">
        <v>54.779939819458349</v>
      </c>
      <c r="AF121" s="24">
        <v>57.600000000000016</v>
      </c>
      <c r="AG121" s="24">
        <v>0</v>
      </c>
      <c r="AH121" s="24">
        <v>0</v>
      </c>
      <c r="AI121" s="24">
        <v>0</v>
      </c>
      <c r="AJ121" s="24">
        <v>0</v>
      </c>
      <c r="AK121" s="24"/>
      <c r="AL121" s="24"/>
      <c r="AM121" s="24">
        <v>6104.2100000000009</v>
      </c>
      <c r="AN121" s="24"/>
      <c r="AO121" s="24"/>
      <c r="AP121" s="24">
        <v>7911.97</v>
      </c>
      <c r="AQ121" s="24">
        <v>186.00000000000006</v>
      </c>
      <c r="AR121" s="24">
        <v>12396.000000000004</v>
      </c>
      <c r="AS121" s="24">
        <v>11687.790000000005</v>
      </c>
      <c r="AT121" s="24">
        <v>4516.32</v>
      </c>
      <c r="AU121" s="24">
        <v>186.00000000000006</v>
      </c>
      <c r="AV121" s="24">
        <v>5478.6600000000008</v>
      </c>
      <c r="AW121" s="24">
        <v>5062.9100000000008</v>
      </c>
      <c r="AX121" s="24">
        <v>2046.3400000000004</v>
      </c>
      <c r="AY121" s="24">
        <v>0</v>
      </c>
      <c r="AZ121" s="24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24">
        <v>0</v>
      </c>
      <c r="BG121" s="24">
        <v>0</v>
      </c>
      <c r="BH121" s="24">
        <v>0</v>
      </c>
      <c r="BI121" s="24">
        <v>0</v>
      </c>
      <c r="BJ121" s="24">
        <v>0</v>
      </c>
      <c r="BK121" s="24">
        <v>0</v>
      </c>
      <c r="BL121" s="24">
        <v>0</v>
      </c>
      <c r="BM121" s="24">
        <v>0</v>
      </c>
      <c r="BN121" s="24">
        <v>0</v>
      </c>
      <c r="BO121" s="24">
        <v>6.4079999999999986</v>
      </c>
      <c r="BP121" s="24">
        <v>3075.8400000000015</v>
      </c>
      <c r="BQ121" s="24">
        <v>2392.0400000000009</v>
      </c>
      <c r="BR121" s="24">
        <v>1349.3100000000002</v>
      </c>
      <c r="BS121" s="24">
        <v>12396.000000000004</v>
      </c>
      <c r="BT121" s="73">
        <f t="shared" si="12"/>
        <v>10875.181997259107</v>
      </c>
      <c r="BU121" s="73">
        <f t="shared" si="13"/>
        <v>409.85558640408959</v>
      </c>
      <c r="BV121" s="24"/>
      <c r="BW121" s="24">
        <v>5478.6600000000008</v>
      </c>
      <c r="BX121" s="73">
        <f t="shared" si="14"/>
        <v>5444.9695363514284</v>
      </c>
      <c r="BY121" s="73">
        <f t="shared" si="15"/>
        <v>29.947419779937611</v>
      </c>
      <c r="BZ121" s="24"/>
      <c r="CA121" s="24">
        <v>0</v>
      </c>
      <c r="CB121" s="73">
        <f t="shared" si="16"/>
        <v>0</v>
      </c>
      <c r="CC121" s="73">
        <f t="shared" si="17"/>
        <v>0</v>
      </c>
      <c r="CD121" s="24"/>
      <c r="CE121" s="24">
        <v>0</v>
      </c>
      <c r="CF121" s="73"/>
      <c r="CG121" s="73"/>
      <c r="CH121" s="24"/>
      <c r="CI121" s="24">
        <v>0</v>
      </c>
      <c r="CJ121" s="73">
        <f t="shared" si="10"/>
        <v>0</v>
      </c>
      <c r="CK121" s="73">
        <f t="shared" si="11"/>
        <v>0</v>
      </c>
      <c r="CL121" s="24"/>
      <c r="CM121" s="24">
        <v>0</v>
      </c>
      <c r="CN121" s="73"/>
      <c r="CO121" s="73"/>
      <c r="CP121" s="24"/>
      <c r="CQ121" s="24">
        <v>3075.8400000000015</v>
      </c>
      <c r="CR121" s="73">
        <f t="shared" si="21"/>
        <v>3343.709209615216</v>
      </c>
      <c r="CS121" s="73">
        <f t="shared" si="18"/>
        <v>57.827631708020427</v>
      </c>
      <c r="CT121" s="24"/>
      <c r="CU121" s="5">
        <v>0</v>
      </c>
      <c r="CV121" s="5">
        <v>0</v>
      </c>
      <c r="CW121" s="5">
        <v>0</v>
      </c>
      <c r="CX121" s="5">
        <v>0</v>
      </c>
      <c r="CY121" s="82"/>
      <c r="CZ121" s="82">
        <v>1</v>
      </c>
      <c r="DA121" s="82">
        <v>16428.22</v>
      </c>
    </row>
    <row r="122" spans="1:105" ht="12" customHeight="1" outlineLevel="1" x14ac:dyDescent="0.2">
      <c r="A122" s="21">
        <v>59</v>
      </c>
      <c r="B122" s="22" t="s">
        <v>189</v>
      </c>
      <c r="C122" s="22"/>
      <c r="D122" s="23" t="s">
        <v>77</v>
      </c>
      <c r="E122" s="23" t="s">
        <v>78</v>
      </c>
      <c r="F122" s="55" t="s">
        <v>351</v>
      </c>
      <c r="G122" s="22" t="s">
        <v>79</v>
      </c>
      <c r="H122" s="110">
        <v>50900</v>
      </c>
      <c r="I122" s="120"/>
      <c r="J122" s="120">
        <v>30642.169999999991</v>
      </c>
      <c r="K122" s="121"/>
      <c r="L122" s="121">
        <v>360213.6599999998</v>
      </c>
      <c r="M122" s="121">
        <v>194036.99999999953</v>
      </c>
      <c r="N122" s="121">
        <v>85173.120000000257</v>
      </c>
      <c r="O122" s="121">
        <v>81003.540000000008</v>
      </c>
      <c r="P122" s="121">
        <v>369106.17999999982</v>
      </c>
      <c r="Q122" s="121">
        <v>369106.17999999982</v>
      </c>
      <c r="R122" s="121"/>
      <c r="S122" s="121"/>
      <c r="T122" s="121"/>
      <c r="U122" s="121"/>
      <c r="V122" s="121"/>
      <c r="W122" s="122">
        <v>4200</v>
      </c>
      <c r="X122" s="121"/>
      <c r="Y122" s="121">
        <v>21749.65</v>
      </c>
      <c r="Z122" s="103">
        <v>1478.7</v>
      </c>
      <c r="AA122" s="24">
        <v>243.60158247108933</v>
      </c>
      <c r="AB122" s="24">
        <v>0</v>
      </c>
      <c r="AC122" s="24">
        <v>84.78040170419942</v>
      </c>
      <c r="AD122" s="25">
        <v>46.440941367417224</v>
      </c>
      <c r="AE122" s="24">
        <v>54.780239399472514</v>
      </c>
      <c r="AF122" s="24">
        <v>57.600000000000172</v>
      </c>
      <c r="AG122" s="24">
        <v>0</v>
      </c>
      <c r="AH122" s="24">
        <v>0</v>
      </c>
      <c r="AI122" s="24">
        <v>0</v>
      </c>
      <c r="AJ122" s="24">
        <v>0</v>
      </c>
      <c r="AK122" s="24"/>
      <c r="AL122" s="24"/>
      <c r="AM122" s="24">
        <v>120187.39</v>
      </c>
      <c r="AN122" s="24"/>
      <c r="AO122" s="24"/>
      <c r="AP122" s="24">
        <v>71642.300000000017</v>
      </c>
      <c r="AQ122" s="24">
        <v>2835.2260000000056</v>
      </c>
      <c r="AR122" s="24">
        <v>135101.95999999996</v>
      </c>
      <c r="AS122" s="24">
        <v>144161.45999999993</v>
      </c>
      <c r="AT122" s="24">
        <v>8104.37</v>
      </c>
      <c r="AU122" s="24">
        <v>2338.5440000000062</v>
      </c>
      <c r="AV122" s="24">
        <v>69010.319999999891</v>
      </c>
      <c r="AW122" s="24">
        <v>73181.729999999952</v>
      </c>
      <c r="AX122" s="24">
        <v>4464.159999999998</v>
      </c>
      <c r="AY122" s="24">
        <v>239.19950000000006</v>
      </c>
      <c r="AZ122" s="24">
        <v>476625.77000000008</v>
      </c>
      <c r="BA122" s="24">
        <v>500253.27999999985</v>
      </c>
      <c r="BB122" s="24">
        <v>50518.380000000005</v>
      </c>
      <c r="BC122" s="24">
        <v>0</v>
      </c>
      <c r="BD122" s="24">
        <v>0</v>
      </c>
      <c r="BE122" s="24">
        <v>0</v>
      </c>
      <c r="BF122" s="24">
        <v>0</v>
      </c>
      <c r="BG122" s="24">
        <v>44924.475999999966</v>
      </c>
      <c r="BH122" s="24">
        <v>164241.77000000034</v>
      </c>
      <c r="BI122" s="24">
        <v>171059.72000000029</v>
      </c>
      <c r="BJ122" s="24">
        <v>8555.39</v>
      </c>
      <c r="BK122" s="24">
        <v>0</v>
      </c>
      <c r="BL122" s="24">
        <v>0</v>
      </c>
      <c r="BM122" s="24">
        <v>0</v>
      </c>
      <c r="BN122" s="24">
        <v>0</v>
      </c>
      <c r="BO122" s="24">
        <v>82.386999999999659</v>
      </c>
      <c r="BP122" s="24">
        <v>36136.69000000009</v>
      </c>
      <c r="BQ122" s="24">
        <v>41005.410000000069</v>
      </c>
      <c r="BR122" s="24">
        <v>0</v>
      </c>
      <c r="BS122" s="24">
        <v>135101.95999999996</v>
      </c>
      <c r="BT122" s="73">
        <f t="shared" si="12"/>
        <v>118526.81535869792</v>
      </c>
      <c r="BU122" s="73">
        <f t="shared" si="13"/>
        <v>4466.9484543515509</v>
      </c>
      <c r="BV122" s="24"/>
      <c r="BW122" s="24">
        <v>69010.319999999891</v>
      </c>
      <c r="BX122" s="73">
        <f t="shared" si="14"/>
        <v>68585.94804091932</v>
      </c>
      <c r="BY122" s="73">
        <f t="shared" si="15"/>
        <v>377.22381425162735</v>
      </c>
      <c r="BZ122" s="24"/>
      <c r="CA122" s="24">
        <v>476625.77000000008</v>
      </c>
      <c r="CB122" s="73">
        <f t="shared" si="16"/>
        <v>462144.44111396914</v>
      </c>
      <c r="CC122" s="73">
        <f t="shared" si="17"/>
        <v>33333.878138420543</v>
      </c>
      <c r="CD122" s="24"/>
      <c r="CE122" s="24">
        <v>0</v>
      </c>
      <c r="CF122" s="73"/>
      <c r="CG122" s="73"/>
      <c r="CH122" s="24"/>
      <c r="CI122" s="24">
        <v>164241.77000000034</v>
      </c>
      <c r="CJ122" s="73">
        <f t="shared" si="10"/>
        <v>169953.81479073758</v>
      </c>
      <c r="CK122" s="73">
        <f t="shared" si="11"/>
        <v>-2914.0453904342462</v>
      </c>
      <c r="CL122" s="24"/>
      <c r="CM122" s="24">
        <v>0</v>
      </c>
      <c r="CN122" s="73"/>
      <c r="CO122" s="73"/>
      <c r="CP122" s="24"/>
      <c r="CQ122" s="24">
        <v>36136.69000000009</v>
      </c>
      <c r="CR122" s="73">
        <f t="shared" si="21"/>
        <v>39283.76741248255</v>
      </c>
      <c r="CS122" s="73">
        <f t="shared" si="18"/>
        <v>679.39138591958908</v>
      </c>
      <c r="CT122" s="24"/>
      <c r="CU122" s="5">
        <v>0</v>
      </c>
      <c r="CV122" s="5">
        <v>0</v>
      </c>
      <c r="CW122" s="5">
        <v>0</v>
      </c>
      <c r="CX122" s="5">
        <v>0</v>
      </c>
      <c r="CY122" s="82"/>
      <c r="CZ122" s="82"/>
      <c r="DA122" s="82">
        <v>24774.48</v>
      </c>
    </row>
    <row r="123" spans="1:105" ht="12" customHeight="1" outlineLevel="1" x14ac:dyDescent="0.2">
      <c r="A123" s="21">
        <v>60</v>
      </c>
      <c r="B123" s="22" t="s">
        <v>190</v>
      </c>
      <c r="C123" s="22"/>
      <c r="D123" s="23" t="s">
        <v>77</v>
      </c>
      <c r="E123" s="23" t="s">
        <v>78</v>
      </c>
      <c r="F123" s="55" t="s">
        <v>351</v>
      </c>
      <c r="G123" s="22" t="s">
        <v>79</v>
      </c>
      <c r="H123" s="110">
        <v>37500</v>
      </c>
      <c r="I123" s="120"/>
      <c r="J123" s="120">
        <v>38835.89</v>
      </c>
      <c r="K123" s="121"/>
      <c r="L123" s="121">
        <v>493728.36000000098</v>
      </c>
      <c r="M123" s="121">
        <v>283319.04000000056</v>
      </c>
      <c r="N123" s="121">
        <v>107844.48000000027</v>
      </c>
      <c r="O123" s="121">
        <v>102564.84000000016</v>
      </c>
      <c r="P123" s="121">
        <v>478255.96000000119</v>
      </c>
      <c r="Q123" s="121">
        <v>478255.96000000119</v>
      </c>
      <c r="R123" s="121"/>
      <c r="S123" s="121"/>
      <c r="T123" s="121"/>
      <c r="U123" s="121"/>
      <c r="V123" s="121"/>
      <c r="W123" s="122">
        <v>119900</v>
      </c>
      <c r="X123" s="121"/>
      <c r="Y123" s="121">
        <v>54308.290000000008</v>
      </c>
      <c r="Z123" s="103">
        <v>1872.3</v>
      </c>
      <c r="AA123" s="24">
        <v>263.701522191957</v>
      </c>
      <c r="AB123" s="24">
        <v>23.340105752283325</v>
      </c>
      <c r="AC123" s="24">
        <v>81.540586444480439</v>
      </c>
      <c r="AD123" s="25">
        <v>46.440698605992516</v>
      </c>
      <c r="AE123" s="24">
        <v>54.780131389200534</v>
      </c>
      <c r="AF123" s="24">
        <v>57.600000000000144</v>
      </c>
      <c r="AG123" s="24">
        <v>0</v>
      </c>
      <c r="AH123" s="24">
        <v>0</v>
      </c>
      <c r="AI123" s="24">
        <v>0</v>
      </c>
      <c r="AJ123" s="24">
        <v>0</v>
      </c>
      <c r="AK123" s="24"/>
      <c r="AL123" s="24"/>
      <c r="AM123" s="24">
        <v>130135.34000000003</v>
      </c>
      <c r="AN123" s="24"/>
      <c r="AO123" s="24"/>
      <c r="AP123" s="24">
        <v>127555.29000000002</v>
      </c>
      <c r="AQ123" s="24">
        <v>3935.451</v>
      </c>
      <c r="AR123" s="24">
        <v>181816.77000000002</v>
      </c>
      <c r="AS123" s="24">
        <v>182989.28000000003</v>
      </c>
      <c r="AT123" s="24">
        <v>18422.189999999999</v>
      </c>
      <c r="AU123" s="24">
        <v>3935.451</v>
      </c>
      <c r="AV123" s="24">
        <v>116099.72000000028</v>
      </c>
      <c r="AW123" s="24">
        <v>116000.48000000026</v>
      </c>
      <c r="AX123" s="24">
        <v>11266.89</v>
      </c>
      <c r="AY123" s="24">
        <v>242.81229999999996</v>
      </c>
      <c r="AZ123" s="24">
        <v>484501.93000000069</v>
      </c>
      <c r="BA123" s="24">
        <v>477217.20000000059</v>
      </c>
      <c r="BB123" s="24">
        <v>89064.250000000015</v>
      </c>
      <c r="BC123" s="24">
        <v>0</v>
      </c>
      <c r="BD123" s="24">
        <v>0</v>
      </c>
      <c r="BE123" s="24">
        <v>0</v>
      </c>
      <c r="BF123" s="24">
        <v>0</v>
      </c>
      <c r="BG123" s="24">
        <v>49049.59699999998</v>
      </c>
      <c r="BH123" s="24">
        <v>179736.44999999987</v>
      </c>
      <c r="BI123" s="24">
        <v>186209.28999999986</v>
      </c>
      <c r="BJ123" s="24">
        <v>8408.7400000000016</v>
      </c>
      <c r="BK123" s="24">
        <v>0</v>
      </c>
      <c r="BL123" s="24">
        <v>0</v>
      </c>
      <c r="BM123" s="24">
        <v>0</v>
      </c>
      <c r="BN123" s="24">
        <v>0</v>
      </c>
      <c r="BO123" s="24">
        <v>91.191999999999624</v>
      </c>
      <c r="BP123" s="24">
        <v>39966.490000000042</v>
      </c>
      <c r="BQ123" s="24">
        <v>42285.16000000004</v>
      </c>
      <c r="BR123" s="24">
        <v>393.21999999999997</v>
      </c>
      <c r="BS123" s="24">
        <v>181816.77000000002</v>
      </c>
      <c r="BT123" s="73">
        <f t="shared" si="12"/>
        <v>159510.36333525326</v>
      </c>
      <c r="BU123" s="73">
        <f t="shared" si="13"/>
        <v>6011.5052344665601</v>
      </c>
      <c r="BV123" s="24"/>
      <c r="BW123" s="24">
        <v>116099.72000000028</v>
      </c>
      <c r="BX123" s="73">
        <f t="shared" si="14"/>
        <v>115385.77655465608</v>
      </c>
      <c r="BY123" s="73">
        <f t="shared" si="15"/>
        <v>634.62362168362813</v>
      </c>
      <c r="BZ123" s="24"/>
      <c r="CA123" s="24">
        <v>484501.93000000069</v>
      </c>
      <c r="CB123" s="73">
        <f t="shared" si="16"/>
        <v>469781.29961057217</v>
      </c>
      <c r="CC123" s="73">
        <f t="shared" si="17"/>
        <v>33884.714820286747</v>
      </c>
      <c r="CD123" s="24"/>
      <c r="CE123" s="24">
        <v>0</v>
      </c>
      <c r="CF123" s="73"/>
      <c r="CG123" s="73"/>
      <c r="CH123" s="24"/>
      <c r="CI123" s="24">
        <v>179736.44999999987</v>
      </c>
      <c r="CJ123" s="73">
        <f t="shared" si="10"/>
        <v>185987.3729712276</v>
      </c>
      <c r="CK123" s="73">
        <f t="shared" si="11"/>
        <v>-3188.9584093955755</v>
      </c>
      <c r="CL123" s="24"/>
      <c r="CM123" s="24">
        <v>0</v>
      </c>
      <c r="CN123" s="73"/>
      <c r="CO123" s="73"/>
      <c r="CP123" s="24"/>
      <c r="CQ123" s="24">
        <v>39966.490000000042</v>
      </c>
      <c r="CR123" s="73">
        <f t="shared" si="21"/>
        <v>43447.097602279217</v>
      </c>
      <c r="CS123" s="73">
        <f t="shared" si="18"/>
        <v>751.393916582879</v>
      </c>
      <c r="CT123" s="24"/>
      <c r="CU123" s="5">
        <v>0</v>
      </c>
      <c r="CV123" s="5">
        <v>0</v>
      </c>
      <c r="CW123" s="5">
        <v>0</v>
      </c>
      <c r="CX123" s="5">
        <v>0</v>
      </c>
      <c r="CY123" s="82"/>
      <c r="CZ123" s="82">
        <v>2</v>
      </c>
      <c r="DA123" s="82">
        <v>93011.03</v>
      </c>
    </row>
    <row r="124" spans="1:105" ht="12" customHeight="1" outlineLevel="1" x14ac:dyDescent="0.2">
      <c r="A124" s="21">
        <v>61</v>
      </c>
      <c r="B124" s="22" t="s">
        <v>191</v>
      </c>
      <c r="C124" s="22"/>
      <c r="D124" s="23" t="s">
        <v>77</v>
      </c>
      <c r="E124" s="23" t="s">
        <v>78</v>
      </c>
      <c r="F124" s="55" t="s">
        <v>351</v>
      </c>
      <c r="G124" s="22" t="s">
        <v>79</v>
      </c>
      <c r="H124" s="110">
        <v>54100</v>
      </c>
      <c r="I124" s="120"/>
      <c r="J124" s="120">
        <v>87860.150000000009</v>
      </c>
      <c r="K124" s="121"/>
      <c r="L124" s="121">
        <v>152075.46000000014</v>
      </c>
      <c r="M124" s="121">
        <v>79494.120000000097</v>
      </c>
      <c r="N124" s="121">
        <v>29354.520000000044</v>
      </c>
      <c r="O124" s="121">
        <v>43226.820000000007</v>
      </c>
      <c r="P124" s="121">
        <v>138107.3700000002</v>
      </c>
      <c r="Q124" s="121">
        <v>138107.3700000002</v>
      </c>
      <c r="R124" s="121"/>
      <c r="S124" s="121"/>
      <c r="T124" s="121"/>
      <c r="U124" s="121"/>
      <c r="V124" s="121"/>
      <c r="W124" s="122">
        <v>16500</v>
      </c>
      <c r="X124" s="121"/>
      <c r="Y124" s="121">
        <v>101828.24000000003</v>
      </c>
      <c r="Z124" s="103">
        <v>789.10000000000014</v>
      </c>
      <c r="AA124" s="24">
        <v>192.7201368647828</v>
      </c>
      <c r="AB124" s="24">
        <v>0</v>
      </c>
      <c r="AC124" s="24">
        <v>54.299885946014548</v>
      </c>
      <c r="AD124" s="25">
        <v>46.440349765555702</v>
      </c>
      <c r="AE124" s="24">
        <v>54.779901153212521</v>
      </c>
      <c r="AF124" s="24">
        <v>37.200000000000053</v>
      </c>
      <c r="AG124" s="24">
        <v>0</v>
      </c>
      <c r="AH124" s="24">
        <v>0</v>
      </c>
      <c r="AI124" s="24">
        <v>0</v>
      </c>
      <c r="AJ124" s="24">
        <v>0</v>
      </c>
      <c r="AK124" s="24"/>
      <c r="AL124" s="24"/>
      <c r="AM124" s="24">
        <v>151460.23000000001</v>
      </c>
      <c r="AN124" s="24"/>
      <c r="AO124" s="24"/>
      <c r="AP124" s="24">
        <v>184590.34999999998</v>
      </c>
      <c r="AQ124" s="24">
        <v>1357.1590000000042</v>
      </c>
      <c r="AR124" s="24">
        <v>67323.059999999939</v>
      </c>
      <c r="AS124" s="24">
        <v>52175.669999999969</v>
      </c>
      <c r="AT124" s="24">
        <v>89585.019999999975</v>
      </c>
      <c r="AU124" s="24">
        <v>1357.1590000000051</v>
      </c>
      <c r="AV124" s="24">
        <v>39718.11000000011</v>
      </c>
      <c r="AW124" s="24">
        <v>33781.030000000042</v>
      </c>
      <c r="AX124" s="24">
        <v>44394.030000000006</v>
      </c>
      <c r="AY124" s="24">
        <v>0</v>
      </c>
      <c r="AZ124" s="24">
        <v>0</v>
      </c>
      <c r="BA124" s="24">
        <v>0</v>
      </c>
      <c r="BB124" s="24">
        <v>0</v>
      </c>
      <c r="BC124" s="24">
        <v>0</v>
      </c>
      <c r="BD124" s="24">
        <v>0</v>
      </c>
      <c r="BE124" s="24">
        <v>0</v>
      </c>
      <c r="BF124" s="24">
        <v>0</v>
      </c>
      <c r="BG124" s="24">
        <v>21658.242999999995</v>
      </c>
      <c r="BH124" s="24">
        <v>79089.41999999994</v>
      </c>
      <c r="BI124" s="24">
        <v>68707.34</v>
      </c>
      <c r="BJ124" s="24">
        <v>45385.53</v>
      </c>
      <c r="BK124" s="24">
        <v>0</v>
      </c>
      <c r="BL124" s="24">
        <v>0</v>
      </c>
      <c r="BM124" s="24">
        <v>0</v>
      </c>
      <c r="BN124" s="24">
        <v>0</v>
      </c>
      <c r="BO124" s="24">
        <v>50.332999999999942</v>
      </c>
      <c r="BP124" s="24">
        <v>22056.600000000031</v>
      </c>
      <c r="BQ124" s="24">
        <v>20393.030000000035</v>
      </c>
      <c r="BR124" s="24">
        <v>5225.7700000000004</v>
      </c>
      <c r="BS124" s="24">
        <v>67323.059999999939</v>
      </c>
      <c r="BT124" s="73">
        <f t="shared" si="12"/>
        <v>59063.450315617447</v>
      </c>
      <c r="BU124" s="73">
        <f t="shared" si="13"/>
        <v>2225.938386158251</v>
      </c>
      <c r="BV124" s="24"/>
      <c r="BW124" s="24">
        <v>39718.11000000011</v>
      </c>
      <c r="BX124" s="73">
        <f t="shared" si="14"/>
        <v>39473.86751348972</v>
      </c>
      <c r="BY124" s="73">
        <f t="shared" si="15"/>
        <v>217.10690443205837</v>
      </c>
      <c r="BZ124" s="24"/>
      <c r="CA124" s="24">
        <v>0</v>
      </c>
      <c r="CB124" s="73">
        <f t="shared" si="16"/>
        <v>0</v>
      </c>
      <c r="CC124" s="73">
        <f t="shared" si="17"/>
        <v>0</v>
      </c>
      <c r="CD124" s="24"/>
      <c r="CE124" s="24">
        <v>0</v>
      </c>
      <c r="CF124" s="73"/>
      <c r="CG124" s="73"/>
      <c r="CH124" s="24"/>
      <c r="CI124" s="24">
        <v>79089.41999999994</v>
      </c>
      <c r="CJ124" s="73">
        <f t="shared" si="10"/>
        <v>81840.013283994806</v>
      </c>
      <c r="CK124" s="73">
        <f t="shared" si="11"/>
        <v>-1403.2371898032848</v>
      </c>
      <c r="CL124" s="24"/>
      <c r="CM124" s="24">
        <v>0</v>
      </c>
      <c r="CN124" s="73"/>
      <c r="CO124" s="73"/>
      <c r="CP124" s="24"/>
      <c r="CQ124" s="24">
        <v>22056.600000000031</v>
      </c>
      <c r="CR124" s="73">
        <f t="shared" si="21"/>
        <v>23977.46844855358</v>
      </c>
      <c r="CS124" s="73">
        <f t="shared" si="18"/>
        <v>414.67727239749939</v>
      </c>
      <c r="CT124" s="24"/>
      <c r="CU124" s="5">
        <v>0</v>
      </c>
      <c r="CV124" s="5">
        <v>0</v>
      </c>
      <c r="CW124" s="5">
        <v>0</v>
      </c>
      <c r="CX124" s="5">
        <v>0</v>
      </c>
      <c r="CY124" s="82"/>
      <c r="CZ124" s="82">
        <v>3</v>
      </c>
      <c r="DA124" s="82">
        <v>16747.25</v>
      </c>
    </row>
    <row r="125" spans="1:105" ht="12" customHeight="1" outlineLevel="1" x14ac:dyDescent="0.2">
      <c r="A125" s="21">
        <v>62</v>
      </c>
      <c r="B125" s="22" t="s">
        <v>192</v>
      </c>
      <c r="C125" s="22"/>
      <c r="D125" s="23" t="s">
        <v>77</v>
      </c>
      <c r="E125" s="23" t="s">
        <v>78</v>
      </c>
      <c r="F125" s="55" t="s">
        <v>351</v>
      </c>
      <c r="G125" s="22" t="s">
        <v>79</v>
      </c>
      <c r="H125" s="110">
        <v>26900</v>
      </c>
      <c r="I125" s="120"/>
      <c r="J125" s="120">
        <v>1510.28</v>
      </c>
      <c r="K125" s="121"/>
      <c r="L125" s="121">
        <v>15865.740000000002</v>
      </c>
      <c r="M125" s="121">
        <v>2177.8200000000002</v>
      </c>
      <c r="N125" s="121">
        <v>7015.6800000000021</v>
      </c>
      <c r="O125" s="121">
        <v>6672.24</v>
      </c>
      <c r="P125" s="121">
        <v>16943.760000000002</v>
      </c>
      <c r="Q125" s="121">
        <v>16943.760000000002</v>
      </c>
      <c r="R125" s="121"/>
      <c r="S125" s="121"/>
      <c r="T125" s="121"/>
      <c r="U125" s="121"/>
      <c r="V125" s="121"/>
      <c r="W125" s="122">
        <v>33200</v>
      </c>
      <c r="X125" s="121"/>
      <c r="Y125" s="121">
        <v>432.26</v>
      </c>
      <c r="Z125" s="103">
        <v>121.80000000000001</v>
      </c>
      <c r="AA125" s="24">
        <v>130.26059113300494</v>
      </c>
      <c r="AB125" s="24">
        <v>0</v>
      </c>
      <c r="AC125" s="24">
        <v>14.160098522167489</v>
      </c>
      <c r="AD125" s="25">
        <v>3.7201970443349746</v>
      </c>
      <c r="AE125" s="24">
        <v>54.780295566502453</v>
      </c>
      <c r="AF125" s="24">
        <v>57.600000000000009</v>
      </c>
      <c r="AG125" s="24">
        <v>0</v>
      </c>
      <c r="AH125" s="24">
        <v>0</v>
      </c>
      <c r="AI125" s="24">
        <v>0</v>
      </c>
      <c r="AJ125" s="24">
        <v>0</v>
      </c>
      <c r="AK125" s="24"/>
      <c r="AL125" s="24"/>
      <c r="AM125" s="24">
        <v>739.45</v>
      </c>
      <c r="AN125" s="24"/>
      <c r="AO125" s="24"/>
      <c r="AP125" s="24">
        <v>403.45000000000005</v>
      </c>
      <c r="AQ125" s="24">
        <v>0</v>
      </c>
      <c r="AR125" s="24">
        <v>0</v>
      </c>
      <c r="AS125" s="24">
        <v>0</v>
      </c>
      <c r="AT125" s="24">
        <v>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4">
        <v>0</v>
      </c>
      <c r="BA125" s="24">
        <v>0</v>
      </c>
      <c r="BB125" s="24">
        <v>0</v>
      </c>
      <c r="BC125" s="24">
        <v>0</v>
      </c>
      <c r="BD125" s="24">
        <v>0</v>
      </c>
      <c r="BE125" s="24">
        <v>0</v>
      </c>
      <c r="BF125" s="24">
        <v>0</v>
      </c>
      <c r="BG125" s="24">
        <v>0</v>
      </c>
      <c r="BH125" s="24">
        <v>0</v>
      </c>
      <c r="BI125" s="24">
        <v>0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v>23.508000000000035</v>
      </c>
      <c r="BP125" s="24">
        <v>11278.079999999998</v>
      </c>
      <c r="BQ125" s="24">
        <v>11614.079999999998</v>
      </c>
      <c r="BR125" s="24">
        <v>403.45000000000005</v>
      </c>
      <c r="BS125" s="24">
        <v>0</v>
      </c>
      <c r="BT125" s="73">
        <f t="shared" si="12"/>
        <v>0</v>
      </c>
      <c r="BU125" s="73">
        <f t="shared" si="13"/>
        <v>0</v>
      </c>
      <c r="BV125" s="24"/>
      <c r="BW125" s="24">
        <v>0</v>
      </c>
      <c r="BX125" s="73">
        <f t="shared" si="14"/>
        <v>0</v>
      </c>
      <c r="BY125" s="73">
        <f t="shared" si="15"/>
        <v>0</v>
      </c>
      <c r="BZ125" s="24"/>
      <c r="CA125" s="24">
        <v>0</v>
      </c>
      <c r="CB125" s="73">
        <f t="shared" si="16"/>
        <v>0</v>
      </c>
      <c r="CC125" s="73">
        <f t="shared" si="17"/>
        <v>0</v>
      </c>
      <c r="CD125" s="24"/>
      <c r="CE125" s="24">
        <v>0</v>
      </c>
      <c r="CF125" s="73"/>
      <c r="CG125" s="73"/>
      <c r="CH125" s="24"/>
      <c r="CI125" s="24">
        <v>0</v>
      </c>
      <c r="CJ125" s="73">
        <f t="shared" si="10"/>
        <v>0</v>
      </c>
      <c r="CK125" s="73">
        <f t="shared" si="11"/>
        <v>0</v>
      </c>
      <c r="CL125" s="24"/>
      <c r="CM125" s="24">
        <v>0</v>
      </c>
      <c r="CN125" s="73"/>
      <c r="CO125" s="73"/>
      <c r="CP125" s="24"/>
      <c r="CQ125" s="24">
        <v>11278.079999999998</v>
      </c>
      <c r="CR125" s="73">
        <f t="shared" si="21"/>
        <v>12260.267101922451</v>
      </c>
      <c r="CS125" s="73">
        <f t="shared" si="18"/>
        <v>212.03464959607476</v>
      </c>
      <c r="CT125" s="24"/>
      <c r="CU125" s="5">
        <v>0</v>
      </c>
      <c r="CV125" s="5">
        <v>0</v>
      </c>
      <c r="CW125" s="5">
        <v>0</v>
      </c>
      <c r="CX125" s="5">
        <v>0</v>
      </c>
      <c r="CY125" s="82"/>
      <c r="CZ125" s="82">
        <v>1</v>
      </c>
      <c r="DA125" s="82">
        <v>3359.66</v>
      </c>
    </row>
    <row r="126" spans="1:105" ht="12" customHeight="1" outlineLevel="1" x14ac:dyDescent="0.2">
      <c r="A126" s="21">
        <v>63</v>
      </c>
      <c r="B126" s="22" t="s">
        <v>193</v>
      </c>
      <c r="C126" s="22"/>
      <c r="D126" s="23" t="s">
        <v>77</v>
      </c>
      <c r="E126" s="23" t="s">
        <v>78</v>
      </c>
      <c r="F126" s="55" t="s">
        <v>351</v>
      </c>
      <c r="G126" s="22" t="s">
        <v>79</v>
      </c>
      <c r="H126" s="110">
        <v>163400</v>
      </c>
      <c r="I126" s="120"/>
      <c r="J126" s="120">
        <v>37305.68</v>
      </c>
      <c r="K126" s="121"/>
      <c r="L126" s="121">
        <v>708678.42000000284</v>
      </c>
      <c r="M126" s="121">
        <v>413186.22000000323</v>
      </c>
      <c r="N126" s="121">
        <v>151453.44000000035</v>
      </c>
      <c r="O126" s="121">
        <v>144038.75999999922</v>
      </c>
      <c r="P126" s="121">
        <v>698459.61000000243</v>
      </c>
      <c r="Q126" s="121">
        <v>698459.61000000243</v>
      </c>
      <c r="R126" s="121"/>
      <c r="S126" s="121"/>
      <c r="T126" s="121"/>
      <c r="U126" s="121"/>
      <c r="V126" s="121"/>
      <c r="W126" s="122">
        <v>155600</v>
      </c>
      <c r="X126" s="121"/>
      <c r="Y126" s="121">
        <v>47524.489999999991</v>
      </c>
      <c r="Z126" s="103">
        <v>2629.4000000000005</v>
      </c>
      <c r="AA126" s="24">
        <v>269.52096295732969</v>
      </c>
      <c r="AB126" s="24">
        <v>0</v>
      </c>
      <c r="AC126" s="24">
        <v>78.180383357420368</v>
      </c>
      <c r="AD126" s="25">
        <v>78.960492888112142</v>
      </c>
      <c r="AE126" s="24">
        <v>54.780086711797061</v>
      </c>
      <c r="AF126" s="24">
        <v>57.600000000000122</v>
      </c>
      <c r="AG126" s="24">
        <v>0</v>
      </c>
      <c r="AH126" s="24">
        <v>0</v>
      </c>
      <c r="AI126" s="24">
        <v>0</v>
      </c>
      <c r="AJ126" s="24">
        <v>0</v>
      </c>
      <c r="AK126" s="24"/>
      <c r="AL126" s="24"/>
      <c r="AM126" s="24">
        <v>136864.19</v>
      </c>
      <c r="AN126" s="24"/>
      <c r="AO126" s="24"/>
      <c r="AP126" s="24">
        <v>143702.97999999998</v>
      </c>
      <c r="AQ126" s="24">
        <v>5037.6180000000086</v>
      </c>
      <c r="AR126" s="24">
        <v>270767.12999999896</v>
      </c>
      <c r="AS126" s="24">
        <v>261989.25999999887</v>
      </c>
      <c r="AT126" s="24">
        <v>25866.839999999989</v>
      </c>
      <c r="AU126" s="24">
        <v>5037.6180000000086</v>
      </c>
      <c r="AV126" s="24">
        <v>150561.75000000035</v>
      </c>
      <c r="AW126" s="24">
        <v>146649.08000000025</v>
      </c>
      <c r="AX126" s="24">
        <v>12241.260000000002</v>
      </c>
      <c r="AY126" s="24">
        <v>439.48180000000048</v>
      </c>
      <c r="AZ126" s="24">
        <v>872587.92999999865</v>
      </c>
      <c r="BA126" s="24">
        <v>871316.97999999858</v>
      </c>
      <c r="BB126" s="24">
        <v>84231.29</v>
      </c>
      <c r="BC126" s="24">
        <v>0</v>
      </c>
      <c r="BD126" s="24">
        <v>0</v>
      </c>
      <c r="BE126" s="24">
        <v>0</v>
      </c>
      <c r="BF126" s="24">
        <v>0</v>
      </c>
      <c r="BG126" s="24">
        <v>73444.589000000051</v>
      </c>
      <c r="BH126" s="24">
        <v>269908.40000000026</v>
      </c>
      <c r="BI126" s="24">
        <v>274175.03999999998</v>
      </c>
      <c r="BJ126" s="24">
        <v>19767.96</v>
      </c>
      <c r="BK126" s="24">
        <v>0</v>
      </c>
      <c r="BL126" s="24">
        <v>0</v>
      </c>
      <c r="BM126" s="24">
        <v>0</v>
      </c>
      <c r="BN126" s="24">
        <v>0</v>
      </c>
      <c r="BO126" s="24">
        <v>131.80699999999902</v>
      </c>
      <c r="BP126" s="24">
        <v>57805.009999999696</v>
      </c>
      <c r="BQ126" s="24">
        <v>60661.06999999968</v>
      </c>
      <c r="BR126" s="24">
        <v>1595.63</v>
      </c>
      <c r="BS126" s="24">
        <v>270767.12999999896</v>
      </c>
      <c r="BT126" s="73">
        <f t="shared" si="12"/>
        <v>237547.74262871122</v>
      </c>
      <c r="BU126" s="73">
        <f t="shared" si="13"/>
        <v>8952.5186225477501</v>
      </c>
      <c r="BV126" s="24"/>
      <c r="BW126" s="24">
        <v>150561.75000000035</v>
      </c>
      <c r="BX126" s="73">
        <f t="shared" si="14"/>
        <v>149635.88579867367</v>
      </c>
      <c r="BY126" s="73">
        <f t="shared" si="15"/>
        <v>822.99977185151693</v>
      </c>
      <c r="BZ126" s="24"/>
      <c r="CA126" s="24">
        <v>872587.92999999865</v>
      </c>
      <c r="CB126" s="73">
        <f t="shared" si="16"/>
        <v>846076.07606412994</v>
      </c>
      <c r="CC126" s="73">
        <f t="shared" si="17"/>
        <v>61026.368179120036</v>
      </c>
      <c r="CD126" s="24"/>
      <c r="CE126" s="24">
        <v>0</v>
      </c>
      <c r="CF126" s="73"/>
      <c r="CG126" s="73"/>
      <c r="CH126" s="24"/>
      <c r="CI126" s="24">
        <v>269908.40000000026</v>
      </c>
      <c r="CJ126" s="73">
        <f t="shared" si="10"/>
        <v>279295.34748720907</v>
      </c>
      <c r="CK126" s="73">
        <f t="shared" si="11"/>
        <v>-4788.8264286209405</v>
      </c>
      <c r="CL126" s="24"/>
      <c r="CM126" s="24">
        <v>0</v>
      </c>
      <c r="CN126" s="73"/>
      <c r="CO126" s="73"/>
      <c r="CP126" s="24"/>
      <c r="CQ126" s="24">
        <v>57805.009999999696</v>
      </c>
      <c r="CR126" s="73">
        <f t="shared" si="21"/>
        <v>62839.141274870781</v>
      </c>
      <c r="CS126" s="73">
        <f t="shared" si="18"/>
        <v>1086.7687620807385</v>
      </c>
      <c r="CT126" s="24"/>
      <c r="CU126" s="5">
        <v>0</v>
      </c>
      <c r="CV126" s="5">
        <v>0</v>
      </c>
      <c r="CW126" s="5">
        <v>0</v>
      </c>
      <c r="CX126" s="5">
        <v>0</v>
      </c>
      <c r="CY126" s="82"/>
      <c r="CZ126" s="82">
        <v>3</v>
      </c>
      <c r="DA126" s="82">
        <v>88646.080000000002</v>
      </c>
    </row>
    <row r="127" spans="1:105" ht="12" customHeight="1" outlineLevel="1" x14ac:dyDescent="0.2">
      <c r="A127" s="21">
        <v>64</v>
      </c>
      <c r="B127" s="22" t="s">
        <v>194</v>
      </c>
      <c r="C127" s="22"/>
      <c r="D127" s="23" t="s">
        <v>77</v>
      </c>
      <c r="E127" s="23" t="s">
        <v>78</v>
      </c>
      <c r="F127" s="55" t="s">
        <v>351</v>
      </c>
      <c r="G127" s="22" t="s">
        <v>79</v>
      </c>
      <c r="H127" s="110">
        <v>222200</v>
      </c>
      <c r="I127" s="120"/>
      <c r="J127" s="120">
        <v>74774.189999999973</v>
      </c>
      <c r="K127" s="121"/>
      <c r="L127" s="121">
        <v>662633.18999999948</v>
      </c>
      <c r="M127" s="121">
        <v>329255.91000000073</v>
      </c>
      <c r="N127" s="121">
        <v>188645.24999999921</v>
      </c>
      <c r="O127" s="121">
        <v>144732.0299999995</v>
      </c>
      <c r="P127" s="121">
        <v>659508.62999999919</v>
      </c>
      <c r="Q127" s="121">
        <v>659508.62999999919</v>
      </c>
      <c r="R127" s="121"/>
      <c r="S127" s="121"/>
      <c r="T127" s="121"/>
      <c r="U127" s="121"/>
      <c r="V127" s="121"/>
      <c r="W127" s="122">
        <v>255700</v>
      </c>
      <c r="X127" s="121"/>
      <c r="Y127" s="121">
        <v>77898.75</v>
      </c>
      <c r="Z127" s="103">
        <v>2642.0000000000009</v>
      </c>
      <c r="AA127" s="24">
        <v>250.80741483724421</v>
      </c>
      <c r="AB127" s="24">
        <v>0</v>
      </c>
      <c r="AC127" s="24">
        <v>78.182149886450134</v>
      </c>
      <c r="AD127" s="25">
        <v>46.441585919757514</v>
      </c>
      <c r="AE127" s="24">
        <v>54.781237698712893</v>
      </c>
      <c r="AF127" s="24">
        <v>71.402441332323676</v>
      </c>
      <c r="AG127" s="24">
        <v>0</v>
      </c>
      <c r="AH127" s="24">
        <v>0</v>
      </c>
      <c r="AI127" s="24">
        <v>0</v>
      </c>
      <c r="AJ127" s="24">
        <v>0</v>
      </c>
      <c r="AK127" s="24"/>
      <c r="AL127" s="24"/>
      <c r="AM127" s="24">
        <v>290149.76000000007</v>
      </c>
      <c r="AN127" s="24"/>
      <c r="AO127" s="24"/>
      <c r="AP127" s="24">
        <v>284186.62000000005</v>
      </c>
      <c r="AQ127" s="24">
        <v>6768.99100000001</v>
      </c>
      <c r="AR127" s="24">
        <v>317222.35999999935</v>
      </c>
      <c r="AS127" s="24">
        <v>316677.39999999927</v>
      </c>
      <c r="AT127" s="24">
        <v>50154.900000000016</v>
      </c>
      <c r="AU127" s="24">
        <v>6768.99100000001</v>
      </c>
      <c r="AV127" s="24">
        <v>200126.91000000018</v>
      </c>
      <c r="AW127" s="24">
        <v>199159.56000000026</v>
      </c>
      <c r="AX127" s="24">
        <v>27801.940000000002</v>
      </c>
      <c r="AY127" s="24">
        <v>441.52310000000011</v>
      </c>
      <c r="AZ127" s="24">
        <v>876705.53000000224</v>
      </c>
      <c r="BA127" s="24">
        <v>886910.77000000223</v>
      </c>
      <c r="BB127" s="24">
        <v>145073.98000000001</v>
      </c>
      <c r="BC127" s="24">
        <v>0</v>
      </c>
      <c r="BD127" s="24">
        <v>0</v>
      </c>
      <c r="BE127" s="24">
        <v>0</v>
      </c>
      <c r="BF127" s="24">
        <v>0</v>
      </c>
      <c r="BG127" s="24">
        <v>73988.488999999943</v>
      </c>
      <c r="BH127" s="24">
        <v>271209.47000000003</v>
      </c>
      <c r="BI127" s="24">
        <v>263641.33</v>
      </c>
      <c r="BJ127" s="24">
        <v>58355.940000000017</v>
      </c>
      <c r="BK127" s="24">
        <v>0</v>
      </c>
      <c r="BL127" s="24">
        <v>0</v>
      </c>
      <c r="BM127" s="24">
        <v>0</v>
      </c>
      <c r="BN127" s="24">
        <v>0</v>
      </c>
      <c r="BO127" s="24">
        <v>125.2099999999993</v>
      </c>
      <c r="BP127" s="24">
        <v>52859.979999999836</v>
      </c>
      <c r="BQ127" s="24">
        <v>57698.329999999805</v>
      </c>
      <c r="BR127" s="24">
        <v>2799.8600000000006</v>
      </c>
      <c r="BS127" s="24">
        <v>317222.35999999935</v>
      </c>
      <c r="BT127" s="73">
        <f t="shared" si="12"/>
        <v>278303.55748628912</v>
      </c>
      <c r="BU127" s="73">
        <f t="shared" si="13"/>
        <v>10488.492770110432</v>
      </c>
      <c r="BV127" s="24"/>
      <c r="BW127" s="24">
        <v>200126.91000000018</v>
      </c>
      <c r="BX127" s="73">
        <f t="shared" si="14"/>
        <v>198896.24987755125</v>
      </c>
      <c r="BY127" s="73">
        <f t="shared" si="15"/>
        <v>1093.9325643554807</v>
      </c>
      <c r="BZ127" s="24"/>
      <c r="CA127" s="24">
        <v>876705.53000000224</v>
      </c>
      <c r="CB127" s="73">
        <f t="shared" si="16"/>
        <v>850068.5709532178</v>
      </c>
      <c r="CC127" s="73">
        <f t="shared" si="17"/>
        <v>61314.341648584101</v>
      </c>
      <c r="CD127" s="24"/>
      <c r="CE127" s="24">
        <v>0</v>
      </c>
      <c r="CF127" s="73"/>
      <c r="CG127" s="73"/>
      <c r="CH127" s="24"/>
      <c r="CI127" s="24">
        <v>271209.47000000003</v>
      </c>
      <c r="CJ127" s="73">
        <f t="shared" si="10"/>
        <v>280641.66645229171</v>
      </c>
      <c r="CK127" s="73">
        <f t="shared" si="11"/>
        <v>-4811.9105504988984</v>
      </c>
      <c r="CL127" s="24"/>
      <c r="CM127" s="24">
        <v>0</v>
      </c>
      <c r="CN127" s="73"/>
      <c r="CO127" s="73"/>
      <c r="CP127" s="24"/>
      <c r="CQ127" s="24">
        <v>52859.979999999836</v>
      </c>
      <c r="CR127" s="73">
        <f t="shared" si="21"/>
        <v>57463.457769609435</v>
      </c>
      <c r="CS127" s="73">
        <f t="shared" si="18"/>
        <v>993.79924038094134</v>
      </c>
      <c r="CT127" s="24"/>
      <c r="CU127" s="5">
        <v>0</v>
      </c>
      <c r="CV127" s="5">
        <v>0</v>
      </c>
      <c r="CW127" s="5">
        <v>0</v>
      </c>
      <c r="CX127" s="5">
        <v>0</v>
      </c>
      <c r="CY127" s="82"/>
      <c r="CZ127" s="82">
        <v>5</v>
      </c>
      <c r="DA127" s="82">
        <v>74896.33</v>
      </c>
    </row>
    <row r="128" spans="1:105" ht="12" customHeight="1" outlineLevel="1" x14ac:dyDescent="0.2">
      <c r="A128" s="21">
        <v>65</v>
      </c>
      <c r="B128" s="22" t="s">
        <v>195</v>
      </c>
      <c r="C128" s="22"/>
      <c r="D128" s="23" t="s">
        <v>77</v>
      </c>
      <c r="E128" s="23" t="s">
        <v>78</v>
      </c>
      <c r="F128" s="55" t="s">
        <v>351</v>
      </c>
      <c r="G128" s="22" t="s">
        <v>79</v>
      </c>
      <c r="H128" s="110">
        <v>705100</v>
      </c>
      <c r="I128" s="120"/>
      <c r="J128" s="120">
        <v>389408.32</v>
      </c>
      <c r="K128" s="121"/>
      <c r="L128" s="121">
        <v>1046473.2799999928</v>
      </c>
      <c r="M128" s="121">
        <v>614982.79999999236</v>
      </c>
      <c r="N128" s="121">
        <v>169946.18000000028</v>
      </c>
      <c r="O128" s="121">
        <v>261544.30000000022</v>
      </c>
      <c r="P128" s="121">
        <v>1049079.4099999955</v>
      </c>
      <c r="Q128" s="121">
        <v>1049079.4099999955</v>
      </c>
      <c r="R128" s="121"/>
      <c r="S128" s="121"/>
      <c r="T128" s="121"/>
      <c r="U128" s="121"/>
      <c r="V128" s="121"/>
      <c r="W128" s="122">
        <v>496500</v>
      </c>
      <c r="X128" s="121"/>
      <c r="Y128" s="121">
        <v>386802.19000000012</v>
      </c>
      <c r="Z128" s="103">
        <v>2589.8000000000006</v>
      </c>
      <c r="AA128" s="24">
        <v>404.07494014981569</v>
      </c>
      <c r="AB128" s="24">
        <v>0</v>
      </c>
      <c r="AC128" s="24">
        <v>103.92075835971697</v>
      </c>
      <c r="AD128" s="25">
        <v>133.54267511004605</v>
      </c>
      <c r="AE128" s="24">
        <v>100.99015367982089</v>
      </c>
      <c r="AF128" s="24">
        <v>65.621353000231778</v>
      </c>
      <c r="AG128" s="24">
        <v>0</v>
      </c>
      <c r="AH128" s="24">
        <v>0</v>
      </c>
      <c r="AI128" s="24">
        <v>0</v>
      </c>
      <c r="AJ128" s="24">
        <v>0</v>
      </c>
      <c r="AK128" s="24"/>
      <c r="AL128" s="24"/>
      <c r="AM128" s="24">
        <v>925120.18000000028</v>
      </c>
      <c r="AN128" s="24"/>
      <c r="AO128" s="24"/>
      <c r="AP128" s="24">
        <v>984106.39000000036</v>
      </c>
      <c r="AQ128" s="24">
        <v>10246.432000000064</v>
      </c>
      <c r="AR128" s="24">
        <v>455693.68000000244</v>
      </c>
      <c r="AS128" s="24">
        <v>424605.35000000289</v>
      </c>
      <c r="AT128" s="24">
        <v>235252.62000000005</v>
      </c>
      <c r="AU128" s="24">
        <v>10246.432000000064</v>
      </c>
      <c r="AV128" s="24">
        <v>302079.82999999949</v>
      </c>
      <c r="AW128" s="24">
        <v>276875.89999999962</v>
      </c>
      <c r="AX128" s="24">
        <v>151721.64000000007</v>
      </c>
      <c r="AY128" s="24">
        <v>584.19969999999887</v>
      </c>
      <c r="AZ128" s="24">
        <v>1162863.889999998</v>
      </c>
      <c r="BA128" s="24">
        <v>1146930.4999999981</v>
      </c>
      <c r="BB128" s="24">
        <v>439688.20000000019</v>
      </c>
      <c r="BC128" s="24">
        <v>0</v>
      </c>
      <c r="BD128" s="24">
        <v>0</v>
      </c>
      <c r="BE128" s="24">
        <v>0</v>
      </c>
      <c r="BF128" s="24">
        <v>0</v>
      </c>
      <c r="BG128" s="24">
        <v>129079.15800000018</v>
      </c>
      <c r="BH128" s="24">
        <v>467313.33999999933</v>
      </c>
      <c r="BI128" s="24">
        <v>477724.13999999966</v>
      </c>
      <c r="BJ128" s="24">
        <v>128642.17000000004</v>
      </c>
      <c r="BK128" s="24">
        <v>0</v>
      </c>
      <c r="BL128" s="24">
        <v>0</v>
      </c>
      <c r="BM128" s="24">
        <v>0</v>
      </c>
      <c r="BN128" s="24">
        <v>0</v>
      </c>
      <c r="BO128" s="24">
        <v>243.72599999999835</v>
      </c>
      <c r="BP128" s="24">
        <v>102876.4899999989</v>
      </c>
      <c r="BQ128" s="24">
        <v>105705.12999999884</v>
      </c>
      <c r="BR128" s="24">
        <v>28801.759999999998</v>
      </c>
      <c r="BS128" s="24">
        <v>455693.68000000244</v>
      </c>
      <c r="BT128" s="73">
        <f t="shared" si="12"/>
        <v>399786.35890616151</v>
      </c>
      <c r="BU128" s="73">
        <f t="shared" si="13"/>
        <v>15066.844178528438</v>
      </c>
      <c r="BV128" s="24"/>
      <c r="BW128" s="24">
        <v>302079.82999999949</v>
      </c>
      <c r="BX128" s="73">
        <f t="shared" si="14"/>
        <v>300222.22074306774</v>
      </c>
      <c r="BY128" s="73">
        <f t="shared" si="15"/>
        <v>1651.2270292484247</v>
      </c>
      <c r="BZ128" s="24"/>
      <c r="CA128" s="24">
        <v>1162863.889999998</v>
      </c>
      <c r="CB128" s="73">
        <f t="shared" si="16"/>
        <v>1127532.5766285467</v>
      </c>
      <c r="CC128" s="73">
        <f t="shared" si="17"/>
        <v>81327.459908073375</v>
      </c>
      <c r="CD128" s="24"/>
      <c r="CE128" s="24">
        <v>0</v>
      </c>
      <c r="CF128" s="73"/>
      <c r="CG128" s="73"/>
      <c r="CH128" s="24"/>
      <c r="CI128" s="24">
        <v>467313.33999999933</v>
      </c>
      <c r="CJ128" s="73">
        <f t="shared" si="10"/>
        <v>483565.68999226391</v>
      </c>
      <c r="CK128" s="73">
        <f t="shared" si="11"/>
        <v>-8291.2664927772457</v>
      </c>
      <c r="CL128" s="24"/>
      <c r="CM128" s="24">
        <v>0</v>
      </c>
      <c r="CN128" s="73"/>
      <c r="CO128" s="73"/>
      <c r="CP128" s="24"/>
      <c r="CQ128" s="24">
        <v>102876.4899999989</v>
      </c>
      <c r="CR128" s="73">
        <f t="shared" ref="CR128:CR145" si="22">CR$285/CQ$285*CQ128</f>
        <v>111835.81300258914</v>
      </c>
      <c r="CS128" s="73">
        <f t="shared" si="18"/>
        <v>1934.1395440379799</v>
      </c>
      <c r="CT128" s="24"/>
      <c r="CU128" s="5">
        <v>0</v>
      </c>
      <c r="CV128" s="5">
        <v>0</v>
      </c>
      <c r="CW128" s="5">
        <v>0</v>
      </c>
      <c r="CX128" s="5">
        <v>0</v>
      </c>
      <c r="CY128" s="82"/>
      <c r="CZ128" s="82">
        <v>35</v>
      </c>
      <c r="DA128" s="82">
        <v>490693.05</v>
      </c>
    </row>
    <row r="129" spans="1:105" ht="12" customHeight="1" outlineLevel="1" x14ac:dyDescent="0.2">
      <c r="A129" s="21">
        <v>66</v>
      </c>
      <c r="B129" s="22" t="s">
        <v>196</v>
      </c>
      <c r="C129" s="22"/>
      <c r="D129" s="23" t="s">
        <v>77</v>
      </c>
      <c r="E129" s="23" t="s">
        <v>78</v>
      </c>
      <c r="F129" s="55" t="s">
        <v>351</v>
      </c>
      <c r="G129" s="22" t="s">
        <v>79</v>
      </c>
      <c r="H129" s="110">
        <v>86400</v>
      </c>
      <c r="I129" s="120"/>
      <c r="J129" s="120">
        <v>112051.23999999999</v>
      </c>
      <c r="K129" s="121"/>
      <c r="L129" s="121">
        <v>1164768.7799999998</v>
      </c>
      <c r="M129" s="121">
        <v>643715.70000000019</v>
      </c>
      <c r="N129" s="121">
        <v>291568.31999999937</v>
      </c>
      <c r="O129" s="121">
        <v>229484.76000000021</v>
      </c>
      <c r="P129" s="121">
        <v>1164556.17</v>
      </c>
      <c r="Q129" s="121">
        <v>1164556.17</v>
      </c>
      <c r="R129" s="121"/>
      <c r="S129" s="121"/>
      <c r="T129" s="121"/>
      <c r="U129" s="121"/>
      <c r="V129" s="121"/>
      <c r="W129" s="122">
        <v>3700</v>
      </c>
      <c r="X129" s="121"/>
      <c r="Y129" s="121">
        <v>112263.85</v>
      </c>
      <c r="Z129" s="103">
        <v>4189.2000000000007</v>
      </c>
      <c r="AA129" s="24">
        <v>278.0408622171297</v>
      </c>
      <c r="AB129" s="24">
        <v>0</v>
      </c>
      <c r="AC129" s="24">
        <v>75.060211973646688</v>
      </c>
      <c r="AD129" s="25">
        <v>78.600558579203536</v>
      </c>
      <c r="AE129" s="24">
        <v>54.780091664279617</v>
      </c>
      <c r="AF129" s="24">
        <v>69.599999999999838</v>
      </c>
      <c r="AG129" s="24">
        <v>0</v>
      </c>
      <c r="AH129" s="24">
        <v>0</v>
      </c>
      <c r="AI129" s="24">
        <v>0</v>
      </c>
      <c r="AJ129" s="24">
        <v>0</v>
      </c>
      <c r="AK129" s="24"/>
      <c r="AL129" s="24"/>
      <c r="AM129" s="24">
        <v>375868.8600000001</v>
      </c>
      <c r="AN129" s="24"/>
      <c r="AO129" s="24"/>
      <c r="AP129" s="24">
        <v>315831.97000000003</v>
      </c>
      <c r="AQ129" s="24">
        <v>9585.9940000000206</v>
      </c>
      <c r="AR129" s="24">
        <v>455267.21999999898</v>
      </c>
      <c r="AS129" s="24">
        <v>467177.04999999917</v>
      </c>
      <c r="AT129" s="24">
        <v>53181.020000000011</v>
      </c>
      <c r="AU129" s="24">
        <v>9585.9940000000206</v>
      </c>
      <c r="AV129" s="24">
        <v>282842.0900000002</v>
      </c>
      <c r="AW129" s="24">
        <v>286123.00000000029</v>
      </c>
      <c r="AX129" s="24">
        <v>30224.760000000006</v>
      </c>
      <c r="AY129" s="24">
        <v>727.67650000000015</v>
      </c>
      <c r="AZ129" s="24">
        <v>1444567.9899999991</v>
      </c>
      <c r="BA129" s="24">
        <v>1483706.0199999993</v>
      </c>
      <c r="BB129" s="24">
        <v>182264.01999999996</v>
      </c>
      <c r="BC129" s="24">
        <v>0</v>
      </c>
      <c r="BD129" s="24">
        <v>0</v>
      </c>
      <c r="BE129" s="24">
        <v>0</v>
      </c>
      <c r="BF129" s="24">
        <v>0</v>
      </c>
      <c r="BG129" s="24">
        <v>108338.13599999997</v>
      </c>
      <c r="BH129" s="24">
        <v>397786.79000000074</v>
      </c>
      <c r="BI129" s="24">
        <v>396066.92000000039</v>
      </c>
      <c r="BJ129" s="24">
        <v>47085.329999999994</v>
      </c>
      <c r="BK129" s="24">
        <v>0</v>
      </c>
      <c r="BL129" s="24">
        <v>0</v>
      </c>
      <c r="BM129" s="24">
        <v>0</v>
      </c>
      <c r="BN129" s="24">
        <v>0</v>
      </c>
      <c r="BO129" s="24">
        <v>188.75299999999871</v>
      </c>
      <c r="BP129" s="24">
        <v>79687.289999999048</v>
      </c>
      <c r="BQ129" s="24">
        <v>87115.279999998893</v>
      </c>
      <c r="BR129" s="24">
        <v>3076.8400000000006</v>
      </c>
      <c r="BS129" s="24">
        <v>455267.21999999898</v>
      </c>
      <c r="BT129" s="73">
        <f t="shared" si="12"/>
        <v>399412.21965845348</v>
      </c>
      <c r="BU129" s="73">
        <f t="shared" si="13"/>
        <v>15052.743903167086</v>
      </c>
      <c r="BV129" s="24"/>
      <c r="BW129" s="24">
        <v>282842.0900000002</v>
      </c>
      <c r="BX129" s="73">
        <f t="shared" si="14"/>
        <v>281102.78127278748</v>
      </c>
      <c r="BY129" s="73">
        <f t="shared" si="15"/>
        <v>1546.0698055117307</v>
      </c>
      <c r="BZ129" s="24"/>
      <c r="CA129" s="24">
        <v>1444567.9899999991</v>
      </c>
      <c r="CB129" s="73">
        <f t="shared" si="16"/>
        <v>1400677.656161309</v>
      </c>
      <c r="CC129" s="73">
        <f t="shared" si="17"/>
        <v>101029.05963587128</v>
      </c>
      <c r="CD129" s="24"/>
      <c r="CE129" s="24">
        <v>0</v>
      </c>
      <c r="CF129" s="73"/>
      <c r="CG129" s="73"/>
      <c r="CH129" s="24"/>
      <c r="CI129" s="24">
        <v>397786.79000000074</v>
      </c>
      <c r="CJ129" s="73">
        <f t="shared" si="10"/>
        <v>411621.12679291033</v>
      </c>
      <c r="CK129" s="73">
        <f t="shared" si="11"/>
        <v>-7057.697696360282</v>
      </c>
      <c r="CL129" s="24"/>
      <c r="CM129" s="24">
        <v>0</v>
      </c>
      <c r="CN129" s="73"/>
      <c r="CO129" s="73"/>
      <c r="CP129" s="24"/>
      <c r="CQ129" s="24">
        <v>79687.289999999048</v>
      </c>
      <c r="CR129" s="73">
        <f t="shared" si="22"/>
        <v>86627.108517437577</v>
      </c>
      <c r="CS129" s="73">
        <f t="shared" si="18"/>
        <v>1498.1687142147061</v>
      </c>
      <c r="CT129" s="24"/>
      <c r="CU129" s="5">
        <v>0</v>
      </c>
      <c r="CV129" s="5">
        <v>0</v>
      </c>
      <c r="CW129" s="5">
        <v>0</v>
      </c>
      <c r="CX129" s="5">
        <v>0</v>
      </c>
      <c r="CY129" s="82"/>
      <c r="CZ129" s="82">
        <v>6</v>
      </c>
      <c r="DA129" s="82">
        <v>224839.76</v>
      </c>
    </row>
    <row r="130" spans="1:105" ht="12" customHeight="1" outlineLevel="1" x14ac:dyDescent="0.2">
      <c r="A130" s="21">
        <v>67</v>
      </c>
      <c r="B130" s="22" t="s">
        <v>197</v>
      </c>
      <c r="C130" s="22"/>
      <c r="D130" s="23" t="s">
        <v>77</v>
      </c>
      <c r="E130" s="23" t="s">
        <v>78</v>
      </c>
      <c r="F130" s="55" t="s">
        <v>351</v>
      </c>
      <c r="G130" s="22" t="s">
        <v>79</v>
      </c>
      <c r="H130" s="110">
        <v>46800</v>
      </c>
      <c r="I130" s="120"/>
      <c r="J130" s="120">
        <v>4796.2599999999993</v>
      </c>
      <c r="K130" s="121"/>
      <c r="L130" s="121">
        <v>14658</v>
      </c>
      <c r="M130" s="121">
        <v>5555.159999999998</v>
      </c>
      <c r="N130" s="121">
        <v>4665.6000000000004</v>
      </c>
      <c r="O130" s="121">
        <v>4437.2400000000007</v>
      </c>
      <c r="P130" s="121">
        <v>16497.41</v>
      </c>
      <c r="Q130" s="121">
        <v>16497.41</v>
      </c>
      <c r="R130" s="121"/>
      <c r="S130" s="121"/>
      <c r="T130" s="121"/>
      <c r="U130" s="121"/>
      <c r="V130" s="121"/>
      <c r="W130" s="122">
        <v>49900</v>
      </c>
      <c r="X130" s="121"/>
      <c r="Y130" s="121">
        <v>2956.85</v>
      </c>
      <c r="Z130" s="103">
        <v>81</v>
      </c>
      <c r="AA130" s="24">
        <v>180.96296296296296</v>
      </c>
      <c r="AB130" s="24">
        <v>0</v>
      </c>
      <c r="AC130" s="24">
        <v>54.300740740740729</v>
      </c>
      <c r="AD130" s="25">
        <v>14.281481481481478</v>
      </c>
      <c r="AE130" s="24">
        <v>54.780740740740747</v>
      </c>
      <c r="AF130" s="24">
        <v>57.6</v>
      </c>
      <c r="AG130" s="24">
        <v>0</v>
      </c>
      <c r="AH130" s="24">
        <v>0</v>
      </c>
      <c r="AI130" s="24">
        <v>0</v>
      </c>
      <c r="AJ130" s="24">
        <v>0</v>
      </c>
      <c r="AK130" s="24"/>
      <c r="AL130" s="24"/>
      <c r="AM130" s="24">
        <v>18978.390000000003</v>
      </c>
      <c r="AN130" s="24"/>
      <c r="AO130" s="24"/>
      <c r="AP130" s="24">
        <v>12431.37</v>
      </c>
      <c r="AQ130" s="24">
        <v>470.66799999999989</v>
      </c>
      <c r="AR130" s="24">
        <v>31093.67</v>
      </c>
      <c r="AS130" s="24">
        <v>36081.480000000032</v>
      </c>
      <c r="AT130" s="24">
        <v>7316.8700000000008</v>
      </c>
      <c r="AU130" s="24">
        <v>470.66799999999989</v>
      </c>
      <c r="AV130" s="24">
        <v>13793.970000000005</v>
      </c>
      <c r="AW130" s="24">
        <v>15711.880000000005</v>
      </c>
      <c r="AX130" s="24">
        <v>3350.84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4"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v>14.975999999999994</v>
      </c>
      <c r="BP130" s="24">
        <v>7176.8400000000011</v>
      </c>
      <c r="BQ130" s="24">
        <v>6818.1400000000012</v>
      </c>
      <c r="BR130" s="24">
        <v>1763.66</v>
      </c>
      <c r="BS130" s="24">
        <v>31093.67</v>
      </c>
      <c r="BT130" s="73">
        <f t="shared" si="12"/>
        <v>27278.90611590154</v>
      </c>
      <c r="BU130" s="73">
        <f t="shared" si="13"/>
        <v>1028.066662738403</v>
      </c>
      <c r="BV130" s="24"/>
      <c r="BW130" s="24">
        <v>13793.970000000005</v>
      </c>
      <c r="BX130" s="73">
        <f t="shared" si="14"/>
        <v>13709.145381415443</v>
      </c>
      <c r="BY130" s="73">
        <f t="shared" si="15"/>
        <v>75.400519474080539</v>
      </c>
      <c r="BZ130" s="24"/>
      <c r="CA130" s="24">
        <v>0</v>
      </c>
      <c r="CB130" s="73">
        <f t="shared" si="16"/>
        <v>0</v>
      </c>
      <c r="CC130" s="73">
        <f t="shared" si="17"/>
        <v>0</v>
      </c>
      <c r="CD130" s="24"/>
      <c r="CE130" s="24">
        <v>0</v>
      </c>
      <c r="CF130" s="73"/>
      <c r="CG130" s="73"/>
      <c r="CH130" s="24"/>
      <c r="CI130" s="24">
        <v>0</v>
      </c>
      <c r="CJ130" s="73">
        <f t="shared" si="10"/>
        <v>0</v>
      </c>
      <c r="CK130" s="73">
        <f t="shared" si="11"/>
        <v>0</v>
      </c>
      <c r="CL130" s="24"/>
      <c r="CM130" s="24">
        <v>0</v>
      </c>
      <c r="CN130" s="73"/>
      <c r="CO130" s="73"/>
      <c r="CP130" s="24"/>
      <c r="CQ130" s="24">
        <v>7176.8400000000011</v>
      </c>
      <c r="CR130" s="73">
        <f t="shared" si="22"/>
        <v>7801.8577051910561</v>
      </c>
      <c r="CS130" s="73">
        <f t="shared" si="18"/>
        <v>134.92888458027375</v>
      </c>
      <c r="CT130" s="24"/>
      <c r="CU130" s="5">
        <v>0</v>
      </c>
      <c r="CV130" s="5">
        <v>0</v>
      </c>
      <c r="CW130" s="5">
        <v>0</v>
      </c>
      <c r="CX130" s="5">
        <v>0</v>
      </c>
      <c r="CY130" s="82"/>
      <c r="CZ130" s="82">
        <v>1</v>
      </c>
      <c r="DA130" s="82">
        <v>20389.419999999998</v>
      </c>
    </row>
    <row r="131" spans="1:105" ht="12" customHeight="1" outlineLevel="1" x14ac:dyDescent="0.2">
      <c r="A131" s="21">
        <v>68</v>
      </c>
      <c r="B131" s="22" t="s">
        <v>198</v>
      </c>
      <c r="C131" s="22"/>
      <c r="D131" s="23" t="s">
        <v>77</v>
      </c>
      <c r="E131" s="23" t="s">
        <v>78</v>
      </c>
      <c r="F131" s="55" t="s">
        <v>351</v>
      </c>
      <c r="G131" s="22" t="s">
        <v>79</v>
      </c>
      <c r="H131" s="110">
        <v>47800</v>
      </c>
      <c r="I131" s="120">
        <v>-7.0000000000000007E-2</v>
      </c>
      <c r="J131" s="120"/>
      <c r="K131" s="121"/>
      <c r="L131" s="121">
        <v>25038.6</v>
      </c>
      <c r="M131" s="121">
        <v>10710.119999999999</v>
      </c>
      <c r="N131" s="121">
        <v>7343.9999999999991</v>
      </c>
      <c r="O131" s="121">
        <v>6984.4799999999977</v>
      </c>
      <c r="P131" s="121">
        <v>23965.989999999998</v>
      </c>
      <c r="Q131" s="121">
        <v>23965.989999999998</v>
      </c>
      <c r="R131" s="121"/>
      <c r="S131" s="121"/>
      <c r="T131" s="121"/>
      <c r="U131" s="121"/>
      <c r="V131" s="121"/>
      <c r="W131" s="122">
        <v>55000</v>
      </c>
      <c r="X131" s="121"/>
      <c r="Y131" s="121">
        <v>1072.54</v>
      </c>
      <c r="Z131" s="103">
        <v>127.5</v>
      </c>
      <c r="AA131" s="24">
        <v>196.3811764705882</v>
      </c>
      <c r="AB131" s="24">
        <v>0</v>
      </c>
      <c r="AC131" s="24">
        <v>69.720470588235287</v>
      </c>
      <c r="AD131" s="25">
        <v>14.280470588235294</v>
      </c>
      <c r="AE131" s="24">
        <v>54.780235294117631</v>
      </c>
      <c r="AF131" s="24">
        <v>57.599999999999994</v>
      </c>
      <c r="AG131" s="24">
        <v>0</v>
      </c>
      <c r="AH131" s="24">
        <v>0</v>
      </c>
      <c r="AI131" s="24">
        <v>0</v>
      </c>
      <c r="AJ131" s="24">
        <v>0</v>
      </c>
      <c r="AK131" s="24"/>
      <c r="AL131" s="24">
        <v>-0.04</v>
      </c>
      <c r="AM131" s="24"/>
      <c r="AN131" s="24"/>
      <c r="AO131" s="24"/>
      <c r="AP131" s="24">
        <v>4435.29</v>
      </c>
      <c r="AQ131" s="24">
        <v>111</v>
      </c>
      <c r="AR131" s="24">
        <v>4929.3100000000004</v>
      </c>
      <c r="AS131" s="24">
        <v>4884.67</v>
      </c>
      <c r="AT131" s="24">
        <v>44.62</v>
      </c>
      <c r="AU131" s="24">
        <v>111</v>
      </c>
      <c r="AV131" s="24">
        <v>3257.7899999999995</v>
      </c>
      <c r="AW131" s="24">
        <v>3227.2799999999993</v>
      </c>
      <c r="AX131" s="24">
        <v>30.5</v>
      </c>
      <c r="AY131" s="24">
        <v>15.390699999999999</v>
      </c>
      <c r="AZ131" s="24">
        <v>30576.230000000003</v>
      </c>
      <c r="BA131" s="24">
        <v>26311.72</v>
      </c>
      <c r="BB131" s="24">
        <v>4264.51</v>
      </c>
      <c r="BC131" s="24">
        <v>0</v>
      </c>
      <c r="BD131" s="24">
        <v>0</v>
      </c>
      <c r="BE131" s="24">
        <v>0</v>
      </c>
      <c r="BF131" s="24">
        <v>0</v>
      </c>
      <c r="BG131" s="24">
        <v>0</v>
      </c>
      <c r="BH131" s="24">
        <v>0</v>
      </c>
      <c r="BI131" s="24">
        <v>0</v>
      </c>
      <c r="BJ131" s="24">
        <v>0</v>
      </c>
      <c r="BK131" s="24">
        <v>0</v>
      </c>
      <c r="BL131" s="24">
        <v>0</v>
      </c>
      <c r="BM131" s="24">
        <v>0</v>
      </c>
      <c r="BN131" s="24">
        <v>0</v>
      </c>
      <c r="BO131" s="24">
        <v>6.4079999999999986</v>
      </c>
      <c r="BP131" s="24">
        <v>3075.8399999999983</v>
      </c>
      <c r="BQ131" s="24">
        <v>2980.1699999999987</v>
      </c>
      <c r="BR131" s="24">
        <v>95.660000000000011</v>
      </c>
      <c r="BS131" s="24">
        <v>4929.3100000000004</v>
      </c>
      <c r="BT131" s="73">
        <f t="shared" si="12"/>
        <v>4324.5517401507968</v>
      </c>
      <c r="BU131" s="73">
        <f t="shared" si="13"/>
        <v>162.98041631312864</v>
      </c>
      <c r="BV131" s="24"/>
      <c r="BW131" s="24">
        <v>3257.7899999999995</v>
      </c>
      <c r="BX131" s="73">
        <f t="shared" si="14"/>
        <v>3237.7565510234831</v>
      </c>
      <c r="BY131" s="73">
        <f t="shared" si="15"/>
        <v>17.807712959899487</v>
      </c>
      <c r="BZ131" s="24"/>
      <c r="CA131" s="24">
        <v>30576.230000000003</v>
      </c>
      <c r="CB131" s="73">
        <f t="shared" si="16"/>
        <v>29647.231883249147</v>
      </c>
      <c r="CC131" s="73">
        <f t="shared" si="17"/>
        <v>2138.4163192693468</v>
      </c>
      <c r="CD131" s="24"/>
      <c r="CE131" s="24">
        <v>0</v>
      </c>
      <c r="CF131" s="73"/>
      <c r="CG131" s="73"/>
      <c r="CH131" s="24"/>
      <c r="CI131" s="24">
        <v>0</v>
      </c>
      <c r="CJ131" s="73">
        <f t="shared" si="10"/>
        <v>0</v>
      </c>
      <c r="CK131" s="73">
        <f t="shared" si="11"/>
        <v>0</v>
      </c>
      <c r="CL131" s="24"/>
      <c r="CM131" s="24">
        <v>0</v>
      </c>
      <c r="CN131" s="73"/>
      <c r="CO131" s="73"/>
      <c r="CP131" s="24"/>
      <c r="CQ131" s="24">
        <v>3075.8399999999983</v>
      </c>
      <c r="CR131" s="73">
        <f t="shared" si="22"/>
        <v>3343.7092096152123</v>
      </c>
      <c r="CS131" s="73">
        <f t="shared" si="18"/>
        <v>57.82763170802037</v>
      </c>
      <c r="CT131" s="24"/>
      <c r="CU131" s="5">
        <v>0</v>
      </c>
      <c r="CV131" s="5">
        <v>0</v>
      </c>
      <c r="CW131" s="5">
        <v>0</v>
      </c>
      <c r="CX131" s="5">
        <v>0</v>
      </c>
      <c r="CY131" s="82"/>
      <c r="CZ131" s="82"/>
      <c r="DA131" s="82"/>
    </row>
    <row r="132" spans="1:105" ht="12" customHeight="1" outlineLevel="1" x14ac:dyDescent="0.2">
      <c r="A132" s="21">
        <v>69</v>
      </c>
      <c r="B132" s="22" t="s">
        <v>199</v>
      </c>
      <c r="C132" s="22"/>
      <c r="D132" s="23" t="s">
        <v>77</v>
      </c>
      <c r="E132" s="23" t="s">
        <v>78</v>
      </c>
      <c r="F132" s="55" t="s">
        <v>351</v>
      </c>
      <c r="G132" s="22" t="s">
        <v>79</v>
      </c>
      <c r="H132" s="110">
        <v>0</v>
      </c>
      <c r="I132" s="120"/>
      <c r="J132" s="120">
        <v>777.28</v>
      </c>
      <c r="K132" s="121"/>
      <c r="L132" s="121">
        <v>19408.62000000001</v>
      </c>
      <c r="M132" s="121">
        <v>6608.5200000000077</v>
      </c>
      <c r="N132" s="121">
        <v>6560.6400000000012</v>
      </c>
      <c r="O132" s="121">
        <v>6239.4600000000009</v>
      </c>
      <c r="P132" s="121">
        <v>19372.78000000001</v>
      </c>
      <c r="Q132" s="121">
        <v>19372.78000000001</v>
      </c>
      <c r="R132" s="121"/>
      <c r="S132" s="121"/>
      <c r="T132" s="121"/>
      <c r="U132" s="121"/>
      <c r="V132" s="121"/>
      <c r="W132" s="122">
        <v>50200</v>
      </c>
      <c r="X132" s="121"/>
      <c r="Y132" s="121">
        <v>813.12000000000012</v>
      </c>
      <c r="Z132" s="103">
        <v>113.9</v>
      </c>
      <c r="AA132" s="24">
        <v>170.40052677787543</v>
      </c>
      <c r="AB132" s="24">
        <v>0</v>
      </c>
      <c r="AC132" s="24">
        <v>54.300263388937729</v>
      </c>
      <c r="AD132" s="25">
        <v>3.7201053555750647</v>
      </c>
      <c r="AE132" s="24">
        <v>54.780158033362603</v>
      </c>
      <c r="AF132" s="24">
        <v>57.600000000000009</v>
      </c>
      <c r="AG132" s="24">
        <v>0</v>
      </c>
      <c r="AH132" s="24">
        <v>0</v>
      </c>
      <c r="AI132" s="24">
        <v>0</v>
      </c>
      <c r="AJ132" s="24">
        <v>0</v>
      </c>
      <c r="AK132" s="24"/>
      <c r="AL132" s="24"/>
      <c r="AM132" s="24">
        <v>160.88999999999999</v>
      </c>
      <c r="AN132" s="24"/>
      <c r="AO132" s="24"/>
      <c r="AP132" s="24">
        <v>229.63</v>
      </c>
      <c r="AQ132" s="24">
        <v>163</v>
      </c>
      <c r="AR132" s="24">
        <v>7245.8300000000008</v>
      </c>
      <c r="AS132" s="24">
        <v>7198.8200000000006</v>
      </c>
      <c r="AT132" s="24">
        <v>133.94999999999999</v>
      </c>
      <c r="AU132" s="24">
        <v>0</v>
      </c>
      <c r="AV132" s="24">
        <v>0</v>
      </c>
      <c r="AW132" s="24">
        <v>0</v>
      </c>
      <c r="AX132" s="24">
        <v>0</v>
      </c>
      <c r="AY132" s="24">
        <v>0</v>
      </c>
      <c r="AZ132" s="24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0</v>
      </c>
      <c r="BG132" s="24">
        <v>0</v>
      </c>
      <c r="BH132" s="24">
        <v>0</v>
      </c>
      <c r="BI132" s="24">
        <v>0</v>
      </c>
      <c r="BJ132" s="24">
        <v>0</v>
      </c>
      <c r="BK132" s="24">
        <v>0</v>
      </c>
      <c r="BL132" s="24">
        <v>0</v>
      </c>
      <c r="BM132" s="24">
        <v>0</v>
      </c>
      <c r="BN132" s="24">
        <v>0</v>
      </c>
      <c r="BO132" s="24">
        <v>10.691999999999997</v>
      </c>
      <c r="BP132" s="24">
        <v>5126.3400000000011</v>
      </c>
      <c r="BQ132" s="24">
        <v>5104.6100000000015</v>
      </c>
      <c r="BR132" s="24">
        <v>95.68</v>
      </c>
      <c r="BS132" s="24">
        <v>7245.8300000000008</v>
      </c>
      <c r="BT132" s="73">
        <f t="shared" si="12"/>
        <v>6356.8667288802799</v>
      </c>
      <c r="BU132" s="73">
        <f t="shared" si="13"/>
        <v>239.5727576342646</v>
      </c>
      <c r="BV132" s="24"/>
      <c r="BW132" s="24">
        <v>0</v>
      </c>
      <c r="BX132" s="73">
        <f t="shared" si="14"/>
        <v>0</v>
      </c>
      <c r="BY132" s="73">
        <f t="shared" si="15"/>
        <v>0</v>
      </c>
      <c r="BZ132" s="24"/>
      <c r="CA132" s="24">
        <v>0</v>
      </c>
      <c r="CB132" s="73">
        <f t="shared" si="16"/>
        <v>0</v>
      </c>
      <c r="CC132" s="73">
        <f t="shared" si="17"/>
        <v>0</v>
      </c>
      <c r="CD132" s="24"/>
      <c r="CE132" s="24">
        <v>0</v>
      </c>
      <c r="CF132" s="73"/>
      <c r="CG132" s="73"/>
      <c r="CH132" s="24"/>
      <c r="CI132" s="24">
        <v>0</v>
      </c>
      <c r="CJ132" s="73">
        <f t="shared" si="10"/>
        <v>0</v>
      </c>
      <c r="CK132" s="73">
        <f t="shared" si="11"/>
        <v>0</v>
      </c>
      <c r="CL132" s="24"/>
      <c r="CM132" s="24">
        <v>0</v>
      </c>
      <c r="CN132" s="73"/>
      <c r="CO132" s="73"/>
      <c r="CP132" s="24"/>
      <c r="CQ132" s="24">
        <v>5126.3400000000011</v>
      </c>
      <c r="CR132" s="73">
        <f t="shared" si="22"/>
        <v>5572.7834574031358</v>
      </c>
      <c r="CS132" s="73">
        <f t="shared" si="18"/>
        <v>96.378258144147082</v>
      </c>
      <c r="CT132" s="24"/>
      <c r="CU132" s="5">
        <v>0</v>
      </c>
      <c r="CV132" s="5">
        <v>0</v>
      </c>
      <c r="CW132" s="5">
        <v>0</v>
      </c>
      <c r="CX132" s="5">
        <v>0</v>
      </c>
      <c r="CY132" s="82"/>
      <c r="CZ132" s="82"/>
      <c r="DA132" s="82"/>
    </row>
    <row r="133" spans="1:105" ht="12" customHeight="1" outlineLevel="1" x14ac:dyDescent="0.2">
      <c r="A133" s="21">
        <v>70</v>
      </c>
      <c r="B133" s="22" t="s">
        <v>200</v>
      </c>
      <c r="C133" s="22"/>
      <c r="D133" s="23" t="s">
        <v>77</v>
      </c>
      <c r="E133" s="23" t="s">
        <v>78</v>
      </c>
      <c r="F133" s="55" t="s">
        <v>351</v>
      </c>
      <c r="G133" s="22" t="s">
        <v>79</v>
      </c>
      <c r="H133" s="110">
        <v>48900</v>
      </c>
      <c r="I133" s="120"/>
      <c r="J133" s="120"/>
      <c r="K133" s="121"/>
      <c r="L133" s="121">
        <v>14947.38</v>
      </c>
      <c r="M133" s="121">
        <v>5664.7800000000007</v>
      </c>
      <c r="N133" s="121">
        <v>4757.7599999999984</v>
      </c>
      <c r="O133" s="121">
        <v>4524.84</v>
      </c>
      <c r="P133" s="121">
        <v>15032.28</v>
      </c>
      <c r="Q133" s="121">
        <v>15032.28</v>
      </c>
      <c r="R133" s="121"/>
      <c r="S133" s="121"/>
      <c r="T133" s="121"/>
      <c r="U133" s="121"/>
      <c r="V133" s="121"/>
      <c r="W133" s="122">
        <v>53700</v>
      </c>
      <c r="X133" s="121">
        <v>-84.899999999999991</v>
      </c>
      <c r="Y133" s="121"/>
      <c r="Z133" s="103">
        <v>82.6</v>
      </c>
      <c r="AA133" s="24">
        <v>180.96101694915254</v>
      </c>
      <c r="AB133" s="24">
        <v>0</v>
      </c>
      <c r="AC133" s="24">
        <v>54.300000000000004</v>
      </c>
      <c r="AD133" s="25">
        <v>14.280871670702181</v>
      </c>
      <c r="AE133" s="24">
        <v>54.78014527845037</v>
      </c>
      <c r="AF133" s="24">
        <v>57.599999999999987</v>
      </c>
      <c r="AG133" s="24">
        <v>0</v>
      </c>
      <c r="AH133" s="24">
        <v>0</v>
      </c>
      <c r="AI133" s="24">
        <v>0</v>
      </c>
      <c r="AJ133" s="24">
        <v>0</v>
      </c>
      <c r="AK133" s="24"/>
      <c r="AL133" s="24"/>
      <c r="AM133" s="24"/>
      <c r="AN133" s="24"/>
      <c r="AO133" s="24">
        <v>-106.11000000000001</v>
      </c>
      <c r="AP133" s="24"/>
      <c r="AQ133" s="24">
        <v>186.91299999999998</v>
      </c>
      <c r="AR133" s="24">
        <v>8298.58</v>
      </c>
      <c r="AS133" s="24">
        <v>8346.3900000000012</v>
      </c>
      <c r="AT133" s="24">
        <v>-47.81</v>
      </c>
      <c r="AU133" s="24">
        <v>186.91299999999998</v>
      </c>
      <c r="AV133" s="24">
        <v>5476.67</v>
      </c>
      <c r="AW133" s="24">
        <v>5509.35</v>
      </c>
      <c r="AX133" s="24">
        <v>-32.68</v>
      </c>
      <c r="AY133" s="24">
        <v>0</v>
      </c>
      <c r="AZ133" s="24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24">
        <v>0</v>
      </c>
      <c r="BG133" s="24">
        <v>0</v>
      </c>
      <c r="BH133" s="24">
        <v>0</v>
      </c>
      <c r="BI133" s="24">
        <v>0</v>
      </c>
      <c r="BJ133" s="24">
        <v>0</v>
      </c>
      <c r="BK133" s="24">
        <v>0</v>
      </c>
      <c r="BL133" s="24">
        <v>0</v>
      </c>
      <c r="BM133" s="24">
        <v>0</v>
      </c>
      <c r="BN133" s="24">
        <v>0</v>
      </c>
      <c r="BO133" s="24">
        <v>6.4079999999999986</v>
      </c>
      <c r="BP133" s="24">
        <v>3075.8399999999983</v>
      </c>
      <c r="BQ133" s="24">
        <v>3101.4599999999987</v>
      </c>
      <c r="BR133" s="24">
        <v>-25.62</v>
      </c>
      <c r="BS133" s="24">
        <v>8298.58</v>
      </c>
      <c r="BT133" s="73">
        <f t="shared" si="12"/>
        <v>7280.4588430795793</v>
      </c>
      <c r="BU133" s="73">
        <f t="shared" si="13"/>
        <v>274.3803946612818</v>
      </c>
      <c r="BV133" s="24"/>
      <c r="BW133" s="24">
        <v>5476.67</v>
      </c>
      <c r="BX133" s="73">
        <f t="shared" si="14"/>
        <v>5442.9917736544658</v>
      </c>
      <c r="BY133" s="73">
        <f t="shared" si="15"/>
        <v>29.936542053383654</v>
      </c>
      <c r="BZ133" s="24"/>
      <c r="CA133" s="24">
        <v>0</v>
      </c>
      <c r="CB133" s="73">
        <f t="shared" si="16"/>
        <v>0</v>
      </c>
      <c r="CC133" s="73">
        <f t="shared" si="17"/>
        <v>0</v>
      </c>
      <c r="CD133" s="24"/>
      <c r="CE133" s="24">
        <v>0</v>
      </c>
      <c r="CF133" s="73"/>
      <c r="CG133" s="73"/>
      <c r="CH133" s="24"/>
      <c r="CI133" s="24">
        <v>0</v>
      </c>
      <c r="CJ133" s="73">
        <f t="shared" si="10"/>
        <v>0</v>
      </c>
      <c r="CK133" s="73">
        <f t="shared" si="11"/>
        <v>0</v>
      </c>
      <c r="CL133" s="24"/>
      <c r="CM133" s="24">
        <v>0</v>
      </c>
      <c r="CN133" s="73"/>
      <c r="CO133" s="73"/>
      <c r="CP133" s="24"/>
      <c r="CQ133" s="24">
        <v>3075.8399999999983</v>
      </c>
      <c r="CR133" s="73">
        <f t="shared" si="22"/>
        <v>3343.7092096152123</v>
      </c>
      <c r="CS133" s="73">
        <f t="shared" si="18"/>
        <v>57.82763170802037</v>
      </c>
      <c r="CT133" s="24"/>
      <c r="CU133" s="5">
        <v>0</v>
      </c>
      <c r="CV133" s="5">
        <v>0</v>
      </c>
      <c r="CW133" s="5">
        <v>0</v>
      </c>
      <c r="CX133" s="5">
        <v>0</v>
      </c>
      <c r="CY133" s="82"/>
      <c r="CZ133" s="82"/>
      <c r="DA133" s="82"/>
    </row>
    <row r="134" spans="1:105" ht="12" customHeight="1" outlineLevel="1" x14ac:dyDescent="0.2">
      <c r="A134" s="30">
        <v>71</v>
      </c>
      <c r="B134" s="22" t="s">
        <v>201</v>
      </c>
      <c r="C134" s="22"/>
      <c r="D134" s="23" t="s">
        <v>77</v>
      </c>
      <c r="E134" s="23" t="s">
        <v>78</v>
      </c>
      <c r="F134" s="55" t="s">
        <v>351</v>
      </c>
      <c r="G134" s="22" t="s">
        <v>79</v>
      </c>
      <c r="H134" s="110">
        <v>35700</v>
      </c>
      <c r="I134" s="120"/>
      <c r="J134" s="120">
        <v>1336.74</v>
      </c>
      <c r="K134" s="121"/>
      <c r="L134" s="121">
        <v>15946.320000000003</v>
      </c>
      <c r="M134" s="121">
        <v>6821.0400000000027</v>
      </c>
      <c r="N134" s="121">
        <v>4677.1200000000008</v>
      </c>
      <c r="O134" s="121">
        <v>4448.1599999999989</v>
      </c>
      <c r="P134" s="121">
        <v>15168.640000000003</v>
      </c>
      <c r="Q134" s="121">
        <v>15168.640000000003</v>
      </c>
      <c r="R134" s="121"/>
      <c r="S134" s="121"/>
      <c r="T134" s="121"/>
      <c r="U134" s="121"/>
      <c r="V134" s="121"/>
      <c r="W134" s="122">
        <v>39900</v>
      </c>
      <c r="X134" s="121"/>
      <c r="Y134" s="121">
        <v>2114.42</v>
      </c>
      <c r="Z134" s="103">
        <v>81.2</v>
      </c>
      <c r="AA134" s="24">
        <v>196.38325123152714</v>
      </c>
      <c r="AB134" s="24">
        <v>0</v>
      </c>
      <c r="AC134" s="24">
        <v>69.72118226600989</v>
      </c>
      <c r="AD134" s="25">
        <v>14.281773399014773</v>
      </c>
      <c r="AE134" s="24">
        <v>54.780295566502446</v>
      </c>
      <c r="AF134" s="24">
        <v>57.600000000000009</v>
      </c>
      <c r="AG134" s="24">
        <v>0</v>
      </c>
      <c r="AH134" s="24">
        <v>0</v>
      </c>
      <c r="AI134" s="24">
        <v>0</v>
      </c>
      <c r="AJ134" s="24">
        <v>0</v>
      </c>
      <c r="AK134" s="24"/>
      <c r="AL134" s="24"/>
      <c r="AM134" s="24">
        <v>6821.74</v>
      </c>
      <c r="AN134" s="24"/>
      <c r="AO134" s="24"/>
      <c r="AP134" s="24">
        <v>10213.730000000001</v>
      </c>
      <c r="AQ134" s="24">
        <v>48.600000000000016</v>
      </c>
      <c r="AR134" s="24">
        <v>3169.0700000000015</v>
      </c>
      <c r="AS134" s="24">
        <v>3874.3700000000008</v>
      </c>
      <c r="AT134" s="24">
        <v>186.69</v>
      </c>
      <c r="AU134" s="24">
        <v>48.600000000000016</v>
      </c>
      <c r="AV134" s="24">
        <v>1420.7400000000002</v>
      </c>
      <c r="AW134" s="24">
        <v>1717.6200000000006</v>
      </c>
      <c r="AX134" s="24">
        <v>85.08</v>
      </c>
      <c r="AY134" s="24">
        <v>19.527100000000001</v>
      </c>
      <c r="AZ134" s="24">
        <v>38793.89</v>
      </c>
      <c r="BA134" s="24">
        <v>34619.08</v>
      </c>
      <c r="BB134" s="24">
        <v>9500.75</v>
      </c>
      <c r="BC134" s="24">
        <v>0</v>
      </c>
      <c r="BD134" s="24">
        <v>0</v>
      </c>
      <c r="BE134" s="24">
        <v>0</v>
      </c>
      <c r="BF134" s="24">
        <v>0</v>
      </c>
      <c r="BG134" s="24">
        <v>0</v>
      </c>
      <c r="BH134" s="24">
        <v>0</v>
      </c>
      <c r="BI134" s="24">
        <v>0</v>
      </c>
      <c r="BJ134" s="24">
        <v>0</v>
      </c>
      <c r="BK134" s="24">
        <v>0</v>
      </c>
      <c r="BL134" s="24">
        <v>0</v>
      </c>
      <c r="BM134" s="24">
        <v>0</v>
      </c>
      <c r="BN134" s="24">
        <v>0</v>
      </c>
      <c r="BO134" s="24">
        <v>5.339999999999999</v>
      </c>
      <c r="BP134" s="24">
        <v>2624.6399999999994</v>
      </c>
      <c r="BQ134" s="24">
        <v>2405.2799999999997</v>
      </c>
      <c r="BR134" s="24">
        <v>441.21000000000004</v>
      </c>
      <c r="BS134" s="24">
        <v>3169.0700000000015</v>
      </c>
      <c r="BT134" s="73">
        <f t="shared" si="12"/>
        <v>2780.2688780295198</v>
      </c>
      <c r="BU134" s="73">
        <f t="shared" si="13"/>
        <v>104.78065853546374</v>
      </c>
      <c r="BV134" s="24"/>
      <c r="BW134" s="24">
        <v>1420.7400000000002</v>
      </c>
      <c r="BX134" s="73">
        <f t="shared" si="14"/>
        <v>1412.0033035588865</v>
      </c>
      <c r="BY134" s="73">
        <f t="shared" si="15"/>
        <v>7.7660408162120964</v>
      </c>
      <c r="BZ134" s="24"/>
      <c r="CA134" s="24">
        <v>38793.89</v>
      </c>
      <c r="CB134" s="73">
        <f t="shared" si="16"/>
        <v>37615.214579536463</v>
      </c>
      <c r="CC134" s="73">
        <f t="shared" si="17"/>
        <v>2713.1365594757731</v>
      </c>
      <c r="CD134" s="24"/>
      <c r="CE134" s="24">
        <v>0</v>
      </c>
      <c r="CF134" s="73"/>
      <c r="CG134" s="73"/>
      <c r="CH134" s="24"/>
      <c r="CI134" s="24">
        <v>0</v>
      </c>
      <c r="CJ134" s="73">
        <f t="shared" si="10"/>
        <v>0</v>
      </c>
      <c r="CK134" s="73">
        <f t="shared" si="11"/>
        <v>0</v>
      </c>
      <c r="CL134" s="24"/>
      <c r="CM134" s="24">
        <v>0</v>
      </c>
      <c r="CN134" s="73"/>
      <c r="CO134" s="73"/>
      <c r="CP134" s="24"/>
      <c r="CQ134" s="24">
        <v>2624.6399999999994</v>
      </c>
      <c r="CR134" s="73">
        <f t="shared" si="22"/>
        <v>2853.2150371685375</v>
      </c>
      <c r="CS134" s="73">
        <f t="shared" si="18"/>
        <v>49.34480183824212</v>
      </c>
      <c r="CT134" s="24"/>
      <c r="CU134" s="5">
        <v>0</v>
      </c>
      <c r="CV134" s="5">
        <v>0</v>
      </c>
      <c r="CW134" s="5">
        <v>0</v>
      </c>
      <c r="CX134" s="5">
        <v>0</v>
      </c>
      <c r="CY134" s="82"/>
      <c r="CZ134" s="82">
        <v>1</v>
      </c>
      <c r="DA134" s="82">
        <v>20302.32</v>
      </c>
    </row>
    <row r="135" spans="1:105" outlineLevel="1" x14ac:dyDescent="0.2">
      <c r="A135" s="21">
        <v>72</v>
      </c>
      <c r="B135" s="22" t="s">
        <v>202</v>
      </c>
      <c r="C135" s="22"/>
      <c r="D135" s="23" t="s">
        <v>77</v>
      </c>
      <c r="E135" s="23" t="s">
        <v>78</v>
      </c>
      <c r="F135" s="55" t="s">
        <v>351</v>
      </c>
      <c r="G135" s="22" t="s">
        <v>79</v>
      </c>
      <c r="H135" s="110">
        <v>39300</v>
      </c>
      <c r="I135" s="120">
        <v>-0.68</v>
      </c>
      <c r="J135" s="120"/>
      <c r="K135" s="121"/>
      <c r="L135" s="121">
        <v>14784.599999999999</v>
      </c>
      <c r="M135" s="121">
        <v>5603.1</v>
      </c>
      <c r="N135" s="121">
        <v>4705.920000000001</v>
      </c>
      <c r="O135" s="121">
        <v>4475.579999999999</v>
      </c>
      <c r="P135" s="121">
        <v>14784.080000000002</v>
      </c>
      <c r="Q135" s="121">
        <v>14784.080000000002</v>
      </c>
      <c r="R135" s="121"/>
      <c r="S135" s="121"/>
      <c r="T135" s="121"/>
      <c r="U135" s="121"/>
      <c r="V135" s="121"/>
      <c r="W135" s="122">
        <v>43900</v>
      </c>
      <c r="X135" s="121">
        <v>-0.16</v>
      </c>
      <c r="Y135" s="121"/>
      <c r="Z135" s="103">
        <v>81.7</v>
      </c>
      <c r="AA135" s="24">
        <v>180.96205630354956</v>
      </c>
      <c r="AB135" s="24">
        <v>0</v>
      </c>
      <c r="AC135" s="24">
        <v>54.300367197062421</v>
      </c>
      <c r="AD135" s="25">
        <v>14.281028151774786</v>
      </c>
      <c r="AE135" s="24">
        <v>54.780660954712346</v>
      </c>
      <c r="AF135" s="24">
        <v>57.600000000000009</v>
      </c>
      <c r="AG135" s="24">
        <v>0</v>
      </c>
      <c r="AH135" s="24">
        <v>0</v>
      </c>
      <c r="AI135" s="24">
        <v>0</v>
      </c>
      <c r="AJ135" s="24">
        <v>0</v>
      </c>
      <c r="AK135" s="24"/>
      <c r="AL135" s="24">
        <v>-0.39000000000000007</v>
      </c>
      <c r="AM135" s="24"/>
      <c r="AN135" s="24"/>
      <c r="AO135" s="24">
        <v>-0.17</v>
      </c>
      <c r="AP135" s="24"/>
      <c r="AQ135" s="24">
        <v>61.999999999999993</v>
      </c>
      <c r="AR135" s="24">
        <v>2755.98</v>
      </c>
      <c r="AS135" s="24">
        <v>2755.8999999999996</v>
      </c>
      <c r="AT135" s="24">
        <v>-0.05</v>
      </c>
      <c r="AU135" s="24">
        <v>61.999999999999993</v>
      </c>
      <c r="AV135" s="24">
        <v>1832.6</v>
      </c>
      <c r="AW135" s="24">
        <v>1832.5499999999997</v>
      </c>
      <c r="AX135" s="24">
        <v>-0.03</v>
      </c>
      <c r="AY135" s="24">
        <v>0</v>
      </c>
      <c r="AZ135" s="24">
        <v>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24">
        <v>0</v>
      </c>
      <c r="BG135" s="24">
        <v>0</v>
      </c>
      <c r="BH135" s="24">
        <v>0</v>
      </c>
      <c r="BI135" s="24">
        <v>0</v>
      </c>
      <c r="BJ135" s="24">
        <v>0</v>
      </c>
      <c r="BK135" s="24">
        <v>0</v>
      </c>
      <c r="BL135" s="24">
        <v>0</v>
      </c>
      <c r="BM135" s="24">
        <v>0</v>
      </c>
      <c r="BN135" s="24">
        <v>0</v>
      </c>
      <c r="BO135" s="24">
        <v>8.5560000000000009</v>
      </c>
      <c r="BP135" s="24">
        <v>4101.0600000000004</v>
      </c>
      <c r="BQ135" s="24">
        <v>4100.97</v>
      </c>
      <c r="BR135" s="24">
        <v>-0.09</v>
      </c>
      <c r="BS135" s="24">
        <v>2755.98</v>
      </c>
      <c r="BT135" s="73">
        <f t="shared" si="12"/>
        <v>2417.8593159733905</v>
      </c>
      <c r="BU135" s="73">
        <f t="shared" si="13"/>
        <v>91.122442644235448</v>
      </c>
      <c r="BV135" s="24"/>
      <c r="BW135" s="24">
        <v>1832.6</v>
      </c>
      <c r="BX135" s="73">
        <f t="shared" si="14"/>
        <v>1821.3306122879731</v>
      </c>
      <c r="BY135" s="73">
        <f t="shared" si="15"/>
        <v>10.017347579282827</v>
      </c>
      <c r="BZ135" s="24"/>
      <c r="CA135" s="24">
        <v>0</v>
      </c>
      <c r="CB135" s="73">
        <f t="shared" si="16"/>
        <v>0</v>
      </c>
      <c r="CC135" s="73">
        <f t="shared" si="17"/>
        <v>0</v>
      </c>
      <c r="CD135" s="24"/>
      <c r="CE135" s="24">
        <v>0</v>
      </c>
      <c r="CF135" s="73"/>
      <c r="CG135" s="73"/>
      <c r="CH135" s="24"/>
      <c r="CI135" s="24">
        <v>0</v>
      </c>
      <c r="CJ135" s="73">
        <f t="shared" si="10"/>
        <v>0</v>
      </c>
      <c r="CK135" s="73">
        <f t="shared" si="11"/>
        <v>0</v>
      </c>
      <c r="CL135" s="24"/>
      <c r="CM135" s="24">
        <v>0</v>
      </c>
      <c r="CN135" s="73"/>
      <c r="CO135" s="73"/>
      <c r="CP135" s="24"/>
      <c r="CQ135" s="24">
        <v>4101.0600000000004</v>
      </c>
      <c r="CR135" s="73">
        <f t="shared" si="22"/>
        <v>4458.21372086473</v>
      </c>
      <c r="CS135" s="73">
        <f t="shared" si="18"/>
        <v>77.102380908140276</v>
      </c>
      <c r="CT135" s="24"/>
      <c r="CU135" s="5">
        <v>0</v>
      </c>
      <c r="CV135" s="5">
        <v>0</v>
      </c>
      <c r="CW135" s="5">
        <v>0</v>
      </c>
      <c r="CX135" s="5">
        <v>0</v>
      </c>
      <c r="CY135" s="82"/>
      <c r="CZ135" s="82"/>
      <c r="DA135" s="82"/>
    </row>
    <row r="136" spans="1:105" outlineLevel="1" x14ac:dyDescent="0.2">
      <c r="A136" s="30">
        <v>73</v>
      </c>
      <c r="B136" s="22" t="s">
        <v>203</v>
      </c>
      <c r="C136" s="22"/>
      <c r="D136" s="23" t="s">
        <v>77</v>
      </c>
      <c r="E136" s="23" t="s">
        <v>78</v>
      </c>
      <c r="F136" s="55" t="s">
        <v>351</v>
      </c>
      <c r="G136" s="22" t="s">
        <v>79</v>
      </c>
      <c r="H136" s="110">
        <v>22300</v>
      </c>
      <c r="I136" s="120"/>
      <c r="J136" s="120">
        <v>539.11000000000013</v>
      </c>
      <c r="K136" s="121"/>
      <c r="L136" s="121">
        <v>22819.14</v>
      </c>
      <c r="M136" s="121">
        <v>8647.9799999999959</v>
      </c>
      <c r="N136" s="121">
        <v>7263.3600000000006</v>
      </c>
      <c r="O136" s="121">
        <v>6907.8000000000011</v>
      </c>
      <c r="P136" s="121">
        <v>22337.21</v>
      </c>
      <c r="Q136" s="121">
        <v>22337.21</v>
      </c>
      <c r="R136" s="121"/>
      <c r="S136" s="121"/>
      <c r="T136" s="121"/>
      <c r="U136" s="121"/>
      <c r="V136" s="121"/>
      <c r="W136" s="122">
        <v>29300</v>
      </c>
      <c r="X136" s="121"/>
      <c r="Y136" s="121">
        <v>1021.04</v>
      </c>
      <c r="Z136" s="103">
        <v>126.1</v>
      </c>
      <c r="AA136" s="24">
        <v>180.9606661379857</v>
      </c>
      <c r="AB136" s="24">
        <v>0</v>
      </c>
      <c r="AC136" s="24">
        <v>54.29976209357649</v>
      </c>
      <c r="AD136" s="25">
        <v>14.280570975416335</v>
      </c>
      <c r="AE136" s="24">
        <v>54.780333068992874</v>
      </c>
      <c r="AF136" s="24">
        <v>57.600000000000009</v>
      </c>
      <c r="AG136" s="24">
        <v>0</v>
      </c>
      <c r="AH136" s="24">
        <v>0</v>
      </c>
      <c r="AI136" s="24">
        <v>0</v>
      </c>
      <c r="AJ136" s="24">
        <v>0</v>
      </c>
      <c r="AK136" s="24"/>
      <c r="AL136" s="24"/>
      <c r="AM136" s="24">
        <v>430.9</v>
      </c>
      <c r="AN136" s="24"/>
      <c r="AO136" s="24"/>
      <c r="AP136" s="24">
        <v>989.08</v>
      </c>
      <c r="AQ136" s="24">
        <v>172.94800000000001</v>
      </c>
      <c r="AR136" s="24">
        <v>7683.83</v>
      </c>
      <c r="AS136" s="24">
        <v>7313.6799999999985</v>
      </c>
      <c r="AT136" s="24">
        <v>587.5</v>
      </c>
      <c r="AU136" s="24">
        <v>172.94800000000001</v>
      </c>
      <c r="AV136" s="24">
        <v>5093.0499999999993</v>
      </c>
      <c r="AW136" s="24">
        <v>4831.07</v>
      </c>
      <c r="AX136" s="24">
        <v>401.58000000000004</v>
      </c>
      <c r="AY136" s="24">
        <v>0</v>
      </c>
      <c r="AZ136" s="24">
        <v>0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24">
        <v>0</v>
      </c>
      <c r="BG136" s="24">
        <v>0</v>
      </c>
      <c r="BH136" s="24">
        <v>0</v>
      </c>
      <c r="BI136" s="24">
        <v>0</v>
      </c>
      <c r="BJ136" s="24">
        <v>0</v>
      </c>
      <c r="BK136" s="24">
        <v>0</v>
      </c>
      <c r="BL136" s="24">
        <v>0</v>
      </c>
      <c r="BM136" s="24">
        <v>0</v>
      </c>
      <c r="BN136" s="24">
        <v>0</v>
      </c>
      <c r="BO136" s="24">
        <v>11.758999999999995</v>
      </c>
      <c r="BP136" s="24">
        <v>5577.5400000000018</v>
      </c>
      <c r="BQ136" s="24">
        <v>5651.4900000000016</v>
      </c>
      <c r="BR136" s="24">
        <v>0</v>
      </c>
      <c r="BS136" s="24">
        <v>7683.83</v>
      </c>
      <c r="BT136" s="73">
        <f t="shared" si="12"/>
        <v>6741.1301779605865</v>
      </c>
      <c r="BU136" s="73">
        <f t="shared" si="13"/>
        <v>254.0545861954933</v>
      </c>
      <c r="BV136" s="24"/>
      <c r="BW136" s="24">
        <v>5093.0499999999993</v>
      </c>
      <c r="BX136" s="73">
        <f t="shared" si="14"/>
        <v>5061.7308059114157</v>
      </c>
      <c r="BY136" s="73">
        <f t="shared" si="15"/>
        <v>27.839600615882571</v>
      </c>
      <c r="BZ136" s="24"/>
      <c r="CA136" s="24">
        <v>0</v>
      </c>
      <c r="CB136" s="73">
        <f t="shared" si="16"/>
        <v>0</v>
      </c>
      <c r="CC136" s="73">
        <f t="shared" si="17"/>
        <v>0</v>
      </c>
      <c r="CD136" s="24"/>
      <c r="CE136" s="24">
        <v>0</v>
      </c>
      <c r="CF136" s="73"/>
      <c r="CG136" s="73"/>
      <c r="CH136" s="24"/>
      <c r="CI136" s="24">
        <v>0</v>
      </c>
      <c r="CJ136" s="73">
        <f t="shared" si="10"/>
        <v>0</v>
      </c>
      <c r="CK136" s="73">
        <f t="shared" si="11"/>
        <v>0</v>
      </c>
      <c r="CL136" s="24"/>
      <c r="CM136" s="24">
        <v>0</v>
      </c>
      <c r="CN136" s="73"/>
      <c r="CO136" s="73"/>
      <c r="CP136" s="24"/>
      <c r="CQ136" s="24">
        <v>5577.5400000000018</v>
      </c>
      <c r="CR136" s="73">
        <f t="shared" si="22"/>
        <v>6063.2776298498129</v>
      </c>
      <c r="CS136" s="73">
        <f t="shared" si="18"/>
        <v>104.86108801392537</v>
      </c>
      <c r="CT136" s="24"/>
      <c r="CU136" s="5">
        <v>0</v>
      </c>
      <c r="CV136" s="5">
        <v>0</v>
      </c>
      <c r="CW136" s="5">
        <v>0</v>
      </c>
      <c r="CX136" s="5">
        <v>0</v>
      </c>
      <c r="CY136" s="82"/>
      <c r="CZ136" s="82"/>
      <c r="DA136" s="82"/>
    </row>
    <row r="137" spans="1:105" outlineLevel="1" x14ac:dyDescent="0.2">
      <c r="A137" s="21">
        <v>74</v>
      </c>
      <c r="B137" s="22" t="s">
        <v>204</v>
      </c>
      <c r="C137" s="22"/>
      <c r="D137" s="23" t="s">
        <v>77</v>
      </c>
      <c r="E137" s="23" t="s">
        <v>78</v>
      </c>
      <c r="F137" s="55" t="s">
        <v>351</v>
      </c>
      <c r="G137" s="22" t="s">
        <v>79</v>
      </c>
      <c r="H137" s="110">
        <v>48300</v>
      </c>
      <c r="I137" s="120"/>
      <c r="J137" s="120">
        <v>76998.160000000018</v>
      </c>
      <c r="K137" s="121"/>
      <c r="L137" s="121">
        <v>287678.40000000026</v>
      </c>
      <c r="M137" s="121">
        <v>150957.12000000005</v>
      </c>
      <c r="N137" s="121">
        <v>70076.160000000178</v>
      </c>
      <c r="O137" s="121">
        <v>66645.120000000039</v>
      </c>
      <c r="P137" s="121">
        <v>304920.69000000024</v>
      </c>
      <c r="Q137" s="121">
        <v>304920.69000000024</v>
      </c>
      <c r="R137" s="121"/>
      <c r="S137" s="121"/>
      <c r="T137" s="121"/>
      <c r="U137" s="121"/>
      <c r="V137" s="121"/>
      <c r="W137" s="122">
        <v>70900</v>
      </c>
      <c r="X137" s="121"/>
      <c r="Y137" s="121">
        <v>59755.869999999995</v>
      </c>
      <c r="Z137" s="103">
        <v>1216.6000000000001</v>
      </c>
      <c r="AA137" s="24">
        <v>236.46095676475443</v>
      </c>
      <c r="AB137" s="24">
        <v>23.339930955120877</v>
      </c>
      <c r="AC137" s="24">
        <v>54.300443859937559</v>
      </c>
      <c r="AD137" s="25">
        <v>46.440769357225001</v>
      </c>
      <c r="AE137" s="24">
        <v>54.779812592470847</v>
      </c>
      <c r="AF137" s="24">
        <v>57.600000000000136</v>
      </c>
      <c r="AG137" s="24">
        <v>12</v>
      </c>
      <c r="AH137" s="24">
        <v>12</v>
      </c>
      <c r="AI137" s="24">
        <v>0</v>
      </c>
      <c r="AJ137" s="24">
        <v>-37447.499999999993</v>
      </c>
      <c r="AK137" s="24"/>
      <c r="AL137" s="24"/>
      <c r="AM137" s="24">
        <v>152615.09</v>
      </c>
      <c r="AN137" s="24"/>
      <c r="AO137" s="24"/>
      <c r="AP137" s="24">
        <v>134484.49000000002</v>
      </c>
      <c r="AQ137" s="24">
        <v>2061.3949999999995</v>
      </c>
      <c r="AR137" s="24">
        <v>105087.2199999998</v>
      </c>
      <c r="AS137" s="24">
        <v>112506.33999999982</v>
      </c>
      <c r="AT137" s="24">
        <v>49428.02</v>
      </c>
      <c r="AU137" s="24">
        <v>2061.3949999999995</v>
      </c>
      <c r="AV137" s="24">
        <v>63049.120000000141</v>
      </c>
      <c r="AW137" s="24">
        <v>65229.170000000078</v>
      </c>
      <c r="AX137" s="24">
        <v>29967.05</v>
      </c>
      <c r="AY137" s="24">
        <v>0</v>
      </c>
      <c r="AZ137" s="24">
        <v>0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24">
        <v>0</v>
      </c>
      <c r="BG137" s="24">
        <v>42073.644000000008</v>
      </c>
      <c r="BH137" s="24">
        <v>153686.30999999988</v>
      </c>
      <c r="BI137" s="24">
        <v>157926.30999999988</v>
      </c>
      <c r="BJ137" s="24">
        <v>50975.62000000001</v>
      </c>
      <c r="BK137" s="24">
        <v>0</v>
      </c>
      <c r="BL137" s="24">
        <v>0</v>
      </c>
      <c r="BM137" s="24">
        <v>0</v>
      </c>
      <c r="BN137" s="24">
        <v>0</v>
      </c>
      <c r="BO137" s="24">
        <v>43.45600000000001</v>
      </c>
      <c r="BP137" s="24">
        <v>18348.560000000016</v>
      </c>
      <c r="BQ137" s="24">
        <v>22639.990000000049</v>
      </c>
      <c r="BR137" s="24">
        <v>4113.7999999999993</v>
      </c>
      <c r="BS137" s="24">
        <v>105087.2199999998</v>
      </c>
      <c r="BT137" s="73">
        <f t="shared" si="12"/>
        <v>92194.469432559272</v>
      </c>
      <c r="BU137" s="73">
        <f t="shared" si="13"/>
        <v>3474.5550320002808</v>
      </c>
      <c r="BV137" s="24"/>
      <c r="BW137" s="24">
        <v>63049.120000000141</v>
      </c>
      <c r="BX137" s="73">
        <f t="shared" si="14"/>
        <v>62661.405835325844</v>
      </c>
      <c r="BY137" s="73">
        <f t="shared" si="15"/>
        <v>344.63873709915634</v>
      </c>
      <c r="BZ137" s="24"/>
      <c r="CA137" s="24">
        <v>0</v>
      </c>
      <c r="CB137" s="73">
        <f t="shared" si="16"/>
        <v>0</v>
      </c>
      <c r="CC137" s="73">
        <f t="shared" si="17"/>
        <v>0</v>
      </c>
      <c r="CD137" s="24"/>
      <c r="CE137" s="24">
        <v>0</v>
      </c>
      <c r="CF137" s="73"/>
      <c r="CG137" s="73"/>
      <c r="CH137" s="24"/>
      <c r="CI137" s="24">
        <v>153686.30999999988</v>
      </c>
      <c r="CJ137" s="73">
        <f t="shared" si="10"/>
        <v>159031.25414206026</v>
      </c>
      <c r="CK137" s="73">
        <f t="shared" si="11"/>
        <v>-2726.7660548735403</v>
      </c>
      <c r="CL137" s="24"/>
      <c r="CM137" s="24">
        <v>0</v>
      </c>
      <c r="CN137" s="73"/>
      <c r="CO137" s="73"/>
      <c r="CP137" s="24"/>
      <c r="CQ137" s="24">
        <v>18348.560000000016</v>
      </c>
      <c r="CR137" s="73">
        <f t="shared" si="22"/>
        <v>19946.50211167596</v>
      </c>
      <c r="CS137" s="73">
        <f t="shared" si="18"/>
        <v>344.96390256076899</v>
      </c>
      <c r="CT137" s="24"/>
      <c r="CU137" s="5">
        <v>0</v>
      </c>
      <c r="CV137" s="5">
        <v>0</v>
      </c>
      <c r="CW137" s="5">
        <v>0</v>
      </c>
      <c r="CX137" s="5">
        <v>0</v>
      </c>
      <c r="CY137" s="82"/>
      <c r="CZ137" s="82">
        <v>8</v>
      </c>
      <c r="DA137" s="82">
        <v>172924.26</v>
      </c>
    </row>
    <row r="138" spans="1:105" outlineLevel="1" x14ac:dyDescent="0.2">
      <c r="A138" s="21">
        <v>75</v>
      </c>
      <c r="B138" s="22" t="s">
        <v>205</v>
      </c>
      <c r="C138" s="22"/>
      <c r="D138" s="23" t="s">
        <v>77</v>
      </c>
      <c r="E138" s="23" t="s">
        <v>78</v>
      </c>
      <c r="F138" s="55" t="s">
        <v>351</v>
      </c>
      <c r="G138" s="22" t="s">
        <v>79</v>
      </c>
      <c r="H138" s="110">
        <v>99700</v>
      </c>
      <c r="I138" s="120"/>
      <c r="J138" s="120">
        <v>75172.079999999973</v>
      </c>
      <c r="K138" s="121"/>
      <c r="L138" s="121">
        <v>820993.63999999943</v>
      </c>
      <c r="M138" s="121">
        <v>611618.71999999939</v>
      </c>
      <c r="N138" s="121">
        <v>87626.88000000015</v>
      </c>
      <c r="O138" s="121">
        <v>121748.03999999988</v>
      </c>
      <c r="P138" s="121">
        <v>762531.70999999903</v>
      </c>
      <c r="Q138" s="121">
        <v>762531.70999999903</v>
      </c>
      <c r="R138" s="121"/>
      <c r="S138" s="121"/>
      <c r="T138" s="121"/>
      <c r="U138" s="121"/>
      <c r="V138" s="121"/>
      <c r="W138" s="122">
        <v>140500</v>
      </c>
      <c r="X138" s="121"/>
      <c r="Y138" s="121">
        <v>133634.01</v>
      </c>
      <c r="Z138" s="103">
        <v>2212.8000000000002</v>
      </c>
      <c r="AA138" s="24">
        <v>371.02026391901637</v>
      </c>
      <c r="AB138" s="24">
        <v>26.820010845986996</v>
      </c>
      <c r="AC138" s="24">
        <v>171.81985719450407</v>
      </c>
      <c r="AD138" s="25">
        <v>77.760493492408131</v>
      </c>
      <c r="AE138" s="24">
        <v>55.019902386117074</v>
      </c>
      <c r="AF138" s="24">
        <v>39.600000000000065</v>
      </c>
      <c r="AG138" s="24">
        <v>1</v>
      </c>
      <c r="AH138" s="24">
        <v>1</v>
      </c>
      <c r="AI138" s="24">
        <v>0</v>
      </c>
      <c r="AJ138" s="24">
        <v>-21154.240000000005</v>
      </c>
      <c r="AK138" s="24"/>
      <c r="AL138" s="24"/>
      <c r="AM138" s="24">
        <v>89907.75</v>
      </c>
      <c r="AN138" s="24"/>
      <c r="AO138" s="24"/>
      <c r="AP138" s="24">
        <v>108194.83000000003</v>
      </c>
      <c r="AQ138" s="24">
        <v>1688.8029999999994</v>
      </c>
      <c r="AR138" s="24">
        <v>75026.379999999946</v>
      </c>
      <c r="AS138" s="24">
        <v>74928.459999999977</v>
      </c>
      <c r="AT138" s="24">
        <v>10607</v>
      </c>
      <c r="AU138" s="24">
        <v>2732.7949999999996</v>
      </c>
      <c r="AV138" s="24">
        <v>80428.66999999994</v>
      </c>
      <c r="AW138" s="24">
        <v>77647.570000000022</v>
      </c>
      <c r="AX138" s="24">
        <v>11605.27</v>
      </c>
      <c r="AY138" s="24">
        <v>0</v>
      </c>
      <c r="AZ138" s="24">
        <v>0</v>
      </c>
      <c r="BA138" s="24">
        <v>0</v>
      </c>
      <c r="BB138" s="24">
        <v>0</v>
      </c>
      <c r="BC138" s="24">
        <v>1112.9320000000016</v>
      </c>
      <c r="BD138" s="24">
        <v>49474.160000000084</v>
      </c>
      <c r="BE138" s="24">
        <v>48138.290000000015</v>
      </c>
      <c r="BF138" s="24">
        <v>6941.5000000000018</v>
      </c>
      <c r="BG138" s="24">
        <v>53480.000000000015</v>
      </c>
      <c r="BH138" s="24">
        <v>195410.50000000029</v>
      </c>
      <c r="BI138" s="24">
        <v>189065.7100000002</v>
      </c>
      <c r="BJ138" s="24">
        <v>24359.560000000005</v>
      </c>
      <c r="BK138" s="24">
        <v>56.192000000000057</v>
      </c>
      <c r="BL138" s="24">
        <v>269248.57999999961</v>
      </c>
      <c r="BM138" s="24">
        <v>266949.3699999997</v>
      </c>
      <c r="BN138" s="24">
        <v>46655.540000000015</v>
      </c>
      <c r="BO138" s="24">
        <v>64.452999999999605</v>
      </c>
      <c r="BP138" s="24">
        <v>30925.720000000125</v>
      </c>
      <c r="BQ138" s="24">
        <v>30161.30000000013</v>
      </c>
      <c r="BR138" s="24">
        <v>3362.1899999999996</v>
      </c>
      <c r="BS138" s="24">
        <v>75026.379999999946</v>
      </c>
      <c r="BT138" s="73">
        <f t="shared" si="12"/>
        <v>65821.679339748298</v>
      </c>
      <c r="BU138" s="73">
        <f t="shared" si="13"/>
        <v>2480.6373806611832</v>
      </c>
      <c r="BV138" s="24"/>
      <c r="BW138" s="24">
        <v>80428.66999999994</v>
      </c>
      <c r="BX138" s="73">
        <f t="shared" si="14"/>
        <v>79934.082056426516</v>
      </c>
      <c r="BY138" s="73">
        <f t="shared" si="15"/>
        <v>439.6387333457584</v>
      </c>
      <c r="BZ138" s="24"/>
      <c r="CA138" s="24">
        <v>0</v>
      </c>
      <c r="CB138" s="73">
        <f t="shared" si="16"/>
        <v>0</v>
      </c>
      <c r="CC138" s="73">
        <f t="shared" si="17"/>
        <v>0</v>
      </c>
      <c r="CD138" s="24"/>
      <c r="CE138" s="24">
        <v>49474.160000000084</v>
      </c>
      <c r="CF138" s="24">
        <v>49474.160000000084</v>
      </c>
      <c r="CG138" s="73"/>
      <c r="CH138" s="24"/>
      <c r="CI138" s="24">
        <v>195410.50000000029</v>
      </c>
      <c r="CJ138" s="73">
        <f t="shared" si="10"/>
        <v>202206.53933019238</v>
      </c>
      <c r="CK138" s="73">
        <f t="shared" si="11"/>
        <v>-3467.0538850589041</v>
      </c>
      <c r="CL138" s="24"/>
      <c r="CM138" s="24">
        <v>269248.57999999961</v>
      </c>
      <c r="CN138" s="24">
        <v>269248.57999999961</v>
      </c>
      <c r="CO138" s="73"/>
      <c r="CP138" s="24"/>
      <c r="CQ138" s="24">
        <v>30925.720000000125</v>
      </c>
      <c r="CR138" s="73">
        <f t="shared" si="22"/>
        <v>33618.983685101251</v>
      </c>
      <c r="CS138" s="73">
        <f t="shared" si="18"/>
        <v>581.42203315691586</v>
      </c>
      <c r="CT138" s="24"/>
      <c r="CU138" s="5">
        <v>0</v>
      </c>
      <c r="CV138" s="5">
        <v>0</v>
      </c>
      <c r="CW138" s="5">
        <v>0</v>
      </c>
      <c r="CX138" s="5">
        <v>0</v>
      </c>
      <c r="CY138" s="82"/>
      <c r="CZ138" s="82"/>
      <c r="DA138" s="82"/>
    </row>
    <row r="139" spans="1:105" outlineLevel="1" x14ac:dyDescent="0.2">
      <c r="A139" s="21">
        <v>76</v>
      </c>
      <c r="B139" s="22" t="s">
        <v>206</v>
      </c>
      <c r="C139" s="22"/>
      <c r="D139" s="23" t="s">
        <v>77</v>
      </c>
      <c r="E139" s="23" t="s">
        <v>78</v>
      </c>
      <c r="F139" s="55" t="s">
        <v>351</v>
      </c>
      <c r="G139" s="22" t="s">
        <v>79</v>
      </c>
      <c r="H139" s="110">
        <v>43400</v>
      </c>
      <c r="I139" s="120"/>
      <c r="J139" s="120">
        <v>10140.44</v>
      </c>
      <c r="K139" s="121"/>
      <c r="L139" s="121">
        <v>189997.14000000013</v>
      </c>
      <c r="M139" s="121">
        <v>106648.02000000006</v>
      </c>
      <c r="N139" s="121">
        <v>38102.400000000081</v>
      </c>
      <c r="O139" s="121">
        <v>45246.719999999979</v>
      </c>
      <c r="P139" s="121">
        <v>189619.44000000012</v>
      </c>
      <c r="Q139" s="121">
        <v>189619.44000000012</v>
      </c>
      <c r="R139" s="121"/>
      <c r="S139" s="121"/>
      <c r="T139" s="121"/>
      <c r="U139" s="121"/>
      <c r="V139" s="121"/>
      <c r="W139" s="122">
        <v>43400</v>
      </c>
      <c r="X139" s="121"/>
      <c r="Y139" s="121">
        <v>10518.14</v>
      </c>
      <c r="Z139" s="103">
        <v>661.50000000000011</v>
      </c>
      <c r="AA139" s="24">
        <v>287.22167800453531</v>
      </c>
      <c r="AB139" s="24">
        <v>29.700317460317528</v>
      </c>
      <c r="AC139" s="24">
        <v>54.300045351473905</v>
      </c>
      <c r="AD139" s="25">
        <v>77.221133786848085</v>
      </c>
      <c r="AE139" s="24">
        <v>68.400181405895651</v>
      </c>
      <c r="AF139" s="24">
        <v>57.600000000000115</v>
      </c>
      <c r="AG139" s="24">
        <v>0</v>
      </c>
      <c r="AH139" s="24">
        <v>0</v>
      </c>
      <c r="AI139" s="24">
        <v>0</v>
      </c>
      <c r="AJ139" s="24">
        <v>0</v>
      </c>
      <c r="AK139" s="24"/>
      <c r="AL139" s="24"/>
      <c r="AM139" s="24">
        <v>12687.480000000001</v>
      </c>
      <c r="AN139" s="24"/>
      <c r="AO139" s="24"/>
      <c r="AP139" s="24">
        <v>10941.630000000001</v>
      </c>
      <c r="AQ139" s="24">
        <v>1259.3359999999989</v>
      </c>
      <c r="AR139" s="24">
        <v>55977.73</v>
      </c>
      <c r="AS139" s="24">
        <v>55649.890000000014</v>
      </c>
      <c r="AT139" s="24">
        <v>3337.72</v>
      </c>
      <c r="AU139" s="24">
        <v>1259.3359999999989</v>
      </c>
      <c r="AV139" s="24">
        <v>37199.120000000054</v>
      </c>
      <c r="AW139" s="24">
        <v>36850.850000000057</v>
      </c>
      <c r="AX139" s="24">
        <v>2281.46</v>
      </c>
      <c r="AY139" s="24">
        <v>0</v>
      </c>
      <c r="AZ139" s="24">
        <v>0</v>
      </c>
      <c r="BA139" s="24">
        <v>0</v>
      </c>
      <c r="BB139" s="24">
        <v>0</v>
      </c>
      <c r="BC139" s="24">
        <v>0</v>
      </c>
      <c r="BD139" s="24">
        <v>0</v>
      </c>
      <c r="BE139" s="24">
        <v>0</v>
      </c>
      <c r="BF139" s="24">
        <v>0</v>
      </c>
      <c r="BG139" s="24">
        <v>25545.41000000004</v>
      </c>
      <c r="BH139" s="24">
        <v>93318.150000000081</v>
      </c>
      <c r="BI139" s="24">
        <v>93745.080000000104</v>
      </c>
      <c r="BJ139" s="24">
        <v>5322.4500000000007</v>
      </c>
      <c r="BK139" s="24">
        <v>0</v>
      </c>
      <c r="BL139" s="24">
        <v>0</v>
      </c>
      <c r="BM139" s="24">
        <v>0</v>
      </c>
      <c r="BN139" s="24">
        <v>0</v>
      </c>
      <c r="BO139" s="24">
        <v>0</v>
      </c>
      <c r="BP139" s="24">
        <v>0</v>
      </c>
      <c r="BQ139" s="24">
        <v>1995.0300000000002</v>
      </c>
      <c r="BR139" s="24">
        <v>0</v>
      </c>
      <c r="BS139" s="24">
        <v>55977.73</v>
      </c>
      <c r="BT139" s="73">
        <f t="shared" si="12"/>
        <v>49110.035619831477</v>
      </c>
      <c r="BU139" s="73">
        <f t="shared" si="13"/>
        <v>1850.8216646272824</v>
      </c>
      <c r="BV139" s="24"/>
      <c r="BW139" s="24">
        <v>37199.120000000054</v>
      </c>
      <c r="BX139" s="73">
        <f t="shared" si="14"/>
        <v>36970.367786845949</v>
      </c>
      <c r="BY139" s="73">
        <f t="shared" si="15"/>
        <v>203.33761578274144</v>
      </c>
      <c r="BZ139" s="24"/>
      <c r="CA139" s="24">
        <v>0</v>
      </c>
      <c r="CB139" s="73">
        <f t="shared" si="16"/>
        <v>0</v>
      </c>
      <c r="CC139" s="73">
        <f t="shared" si="17"/>
        <v>0</v>
      </c>
      <c r="CD139" s="24"/>
      <c r="CE139" s="24">
        <v>0</v>
      </c>
      <c r="CF139" s="73"/>
      <c r="CG139" s="73"/>
      <c r="CH139" s="24"/>
      <c r="CI139" s="24">
        <v>93318.150000000081</v>
      </c>
      <c r="CJ139" s="73">
        <f t="shared" ref="CJ139:CJ202" si="23">CJ$285/CI$285*CI139</f>
        <v>96563.593912280965</v>
      </c>
      <c r="CK139" s="73">
        <f t="shared" ref="CK139:CK202" si="24">$CK$285/$CI$285*CI139</f>
        <v>-1655.6892004473116</v>
      </c>
      <c r="CL139" s="24"/>
      <c r="CM139" s="24">
        <v>0</v>
      </c>
      <c r="CN139" s="73"/>
      <c r="CO139" s="73"/>
      <c r="CP139" s="24"/>
      <c r="CQ139" s="24">
        <v>0</v>
      </c>
      <c r="CR139" s="73">
        <f t="shared" si="22"/>
        <v>0</v>
      </c>
      <c r="CS139" s="73">
        <f t="shared" si="18"/>
        <v>0</v>
      </c>
      <c r="CT139" s="24"/>
      <c r="CU139" s="5">
        <v>0</v>
      </c>
      <c r="CV139" s="5">
        <v>0</v>
      </c>
      <c r="CW139" s="5">
        <v>0</v>
      </c>
      <c r="CX139" s="5">
        <v>0</v>
      </c>
      <c r="CY139" s="82"/>
      <c r="CZ139" s="82"/>
      <c r="DA139" s="82"/>
    </row>
    <row r="140" spans="1:105" outlineLevel="1" x14ac:dyDescent="0.2">
      <c r="A140" s="21">
        <v>77</v>
      </c>
      <c r="B140" s="22" t="s">
        <v>207</v>
      </c>
      <c r="C140" s="22"/>
      <c r="D140" s="23" t="s">
        <v>77</v>
      </c>
      <c r="E140" s="23" t="s">
        <v>78</v>
      </c>
      <c r="F140" s="55" t="s">
        <v>351</v>
      </c>
      <c r="G140" s="22" t="s">
        <v>79</v>
      </c>
      <c r="H140" s="110">
        <v>92700</v>
      </c>
      <c r="I140" s="120"/>
      <c r="J140" s="120">
        <v>76261.349999999977</v>
      </c>
      <c r="K140" s="121"/>
      <c r="L140" s="121">
        <v>516942.00000000017</v>
      </c>
      <c r="M140" s="121">
        <v>304610.87999999936</v>
      </c>
      <c r="N140" s="121">
        <v>108829.4400000001</v>
      </c>
      <c r="O140" s="121">
        <v>103501.68000000068</v>
      </c>
      <c r="P140" s="121">
        <v>505659.28000000014</v>
      </c>
      <c r="Q140" s="121">
        <v>505659.28000000014</v>
      </c>
      <c r="R140" s="121"/>
      <c r="S140" s="121"/>
      <c r="T140" s="121"/>
      <c r="U140" s="121"/>
      <c r="V140" s="121"/>
      <c r="W140" s="122">
        <v>177800</v>
      </c>
      <c r="X140" s="121"/>
      <c r="Y140" s="121">
        <v>87544.07</v>
      </c>
      <c r="Z140" s="103">
        <v>1889.3999999999999</v>
      </c>
      <c r="AA140" s="24">
        <v>273.60114322006996</v>
      </c>
      <c r="AB140" s="24">
        <v>29.700063512226034</v>
      </c>
      <c r="AC140" s="24">
        <v>54.299872975548091</v>
      </c>
      <c r="AD140" s="25">
        <v>77.22102254683972</v>
      </c>
      <c r="AE140" s="24">
        <v>54.780184185456065</v>
      </c>
      <c r="AF140" s="24">
        <v>57.600000000000058</v>
      </c>
      <c r="AG140" s="24">
        <v>0</v>
      </c>
      <c r="AH140" s="24">
        <v>0</v>
      </c>
      <c r="AI140" s="24">
        <v>0</v>
      </c>
      <c r="AJ140" s="24">
        <v>0</v>
      </c>
      <c r="AK140" s="24"/>
      <c r="AL140" s="24"/>
      <c r="AM140" s="24">
        <v>102853.13000000003</v>
      </c>
      <c r="AN140" s="24"/>
      <c r="AO140" s="24"/>
      <c r="AP140" s="24">
        <v>132533.29999999999</v>
      </c>
      <c r="AQ140" s="24">
        <v>4204.8970000000036</v>
      </c>
      <c r="AR140" s="24">
        <v>190563.25000000017</v>
      </c>
      <c r="AS140" s="24">
        <v>179117.11999999997</v>
      </c>
      <c r="AT140" s="24">
        <v>46689.710000000006</v>
      </c>
      <c r="AU140" s="24">
        <v>4204.8970000000036</v>
      </c>
      <c r="AV140" s="24">
        <v>124489.58000000002</v>
      </c>
      <c r="AW140" s="24">
        <v>115196.31999999993</v>
      </c>
      <c r="AX140" s="24">
        <v>27796.1</v>
      </c>
      <c r="AY140" s="24">
        <v>0</v>
      </c>
      <c r="AZ140" s="24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24">
        <v>0</v>
      </c>
      <c r="BG140" s="24">
        <v>65947.890000000072</v>
      </c>
      <c r="BH140" s="24">
        <v>240792.2199999998</v>
      </c>
      <c r="BI140" s="24">
        <v>229402.5699999996</v>
      </c>
      <c r="BJ140" s="24">
        <v>51071.569999999992</v>
      </c>
      <c r="BK140" s="24">
        <v>0</v>
      </c>
      <c r="BL140" s="24">
        <v>0</v>
      </c>
      <c r="BM140" s="24">
        <v>0</v>
      </c>
      <c r="BN140" s="24">
        <v>0</v>
      </c>
      <c r="BO140" s="24">
        <v>112.96499999999951</v>
      </c>
      <c r="BP140" s="24">
        <v>47685.699999999939</v>
      </c>
      <c r="BQ140" s="24">
        <v>50134.56999999992</v>
      </c>
      <c r="BR140" s="24">
        <v>6975.920000000001</v>
      </c>
      <c r="BS140" s="24">
        <v>190563.25000000017</v>
      </c>
      <c r="BT140" s="73">
        <f t="shared" si="12"/>
        <v>167183.77103413909</v>
      </c>
      <c r="BU140" s="73">
        <f t="shared" si="13"/>
        <v>6300.6947866908022</v>
      </c>
      <c r="BV140" s="24"/>
      <c r="BW140" s="24">
        <v>124489.58000000002</v>
      </c>
      <c r="BX140" s="73">
        <f t="shared" si="14"/>
        <v>123724.04396206081</v>
      </c>
      <c r="BY140" s="73">
        <f t="shared" si="15"/>
        <v>680.48422615897425</v>
      </c>
      <c r="BZ140" s="24"/>
      <c r="CA140" s="24">
        <v>0</v>
      </c>
      <c r="CB140" s="73">
        <f t="shared" si="16"/>
        <v>0</v>
      </c>
      <c r="CC140" s="73">
        <f t="shared" si="17"/>
        <v>0</v>
      </c>
      <c r="CD140" s="24"/>
      <c r="CE140" s="24">
        <v>0</v>
      </c>
      <c r="CF140" s="73"/>
      <c r="CG140" s="73"/>
      <c r="CH140" s="24"/>
      <c r="CI140" s="24">
        <v>240792.2199999998</v>
      </c>
      <c r="CJ140" s="73">
        <f t="shared" si="23"/>
        <v>249166.55708794677</v>
      </c>
      <c r="CK140" s="73">
        <f t="shared" si="24"/>
        <v>-4272.2351247397473</v>
      </c>
      <c r="CL140" s="24"/>
      <c r="CM140" s="24">
        <v>0</v>
      </c>
      <c r="CN140" s="73"/>
      <c r="CO140" s="73"/>
      <c r="CP140" s="24"/>
      <c r="CQ140" s="24">
        <v>47685.699999999939</v>
      </c>
      <c r="CR140" s="73">
        <f t="shared" si="22"/>
        <v>51838.559306383955</v>
      </c>
      <c r="CS140" s="73">
        <f t="shared" si="18"/>
        <v>896.51968156313228</v>
      </c>
      <c r="CT140" s="24"/>
      <c r="CU140" s="5">
        <v>0</v>
      </c>
      <c r="CV140" s="5">
        <v>0</v>
      </c>
      <c r="CW140" s="5">
        <v>0</v>
      </c>
      <c r="CX140" s="5">
        <v>0</v>
      </c>
      <c r="CY140" s="82"/>
      <c r="CZ140" s="82">
        <v>5</v>
      </c>
      <c r="DA140" s="82">
        <v>94450.66</v>
      </c>
    </row>
    <row r="141" spans="1:105" outlineLevel="1" x14ac:dyDescent="0.2">
      <c r="A141" s="30">
        <v>78</v>
      </c>
      <c r="B141" s="22" t="s">
        <v>208</v>
      </c>
      <c r="C141" s="22"/>
      <c r="D141" s="23" t="s">
        <v>77</v>
      </c>
      <c r="E141" s="23" t="s">
        <v>78</v>
      </c>
      <c r="F141" s="55" t="s">
        <v>351</v>
      </c>
      <c r="G141" s="22" t="s">
        <v>79</v>
      </c>
      <c r="H141" s="110">
        <v>0</v>
      </c>
      <c r="I141" s="120"/>
      <c r="J141" s="120"/>
      <c r="K141" s="121"/>
      <c r="L141" s="121">
        <v>182327.75000000009</v>
      </c>
      <c r="M141" s="121">
        <v>102213.76000000007</v>
      </c>
      <c r="N141" s="121">
        <v>38104.000000000058</v>
      </c>
      <c r="O141" s="121">
        <v>42009.989999999962</v>
      </c>
      <c r="P141" s="121">
        <v>171379.90000000002</v>
      </c>
      <c r="Q141" s="121">
        <v>171379.90000000002</v>
      </c>
      <c r="R141" s="121"/>
      <c r="S141" s="121"/>
      <c r="T141" s="121"/>
      <c r="U141" s="121"/>
      <c r="V141" s="121"/>
      <c r="W141" s="122">
        <v>29400</v>
      </c>
      <c r="X141" s="121"/>
      <c r="Y141" s="121">
        <v>10947.850000000002</v>
      </c>
      <c r="Z141" s="103">
        <v>866</v>
      </c>
      <c r="AA141" s="24">
        <v>210.54012702078532</v>
      </c>
      <c r="AB141" s="24">
        <v>0</v>
      </c>
      <c r="AC141" s="24">
        <v>48.069999999999901</v>
      </c>
      <c r="AD141" s="25">
        <v>69.95974595842975</v>
      </c>
      <c r="AE141" s="24">
        <v>48.510381062355613</v>
      </c>
      <c r="AF141" s="24">
        <v>44.000000000000064</v>
      </c>
      <c r="AG141" s="24">
        <v>0</v>
      </c>
      <c r="AH141" s="24">
        <v>0</v>
      </c>
      <c r="AI141" s="24">
        <v>0</v>
      </c>
      <c r="AJ141" s="24">
        <v>0</v>
      </c>
      <c r="AK141" s="24"/>
      <c r="AL141" s="24"/>
      <c r="AM141" s="24"/>
      <c r="AN141" s="24"/>
      <c r="AO141" s="24"/>
      <c r="AP141" s="24">
        <v>9664.1999999999989</v>
      </c>
      <c r="AQ141" s="24">
        <v>471.6969999999996</v>
      </c>
      <c r="AR141" s="24">
        <v>21022.800000000032</v>
      </c>
      <c r="AS141" s="24">
        <v>17775.250000000015</v>
      </c>
      <c r="AT141" s="24">
        <v>3247.5499999999993</v>
      </c>
      <c r="AU141" s="24">
        <v>471.69799999999958</v>
      </c>
      <c r="AV141" s="24">
        <v>14212.88</v>
      </c>
      <c r="AW141" s="24">
        <v>11993.050000000008</v>
      </c>
      <c r="AX141" s="24">
        <v>2219.83</v>
      </c>
      <c r="AY141" s="24">
        <v>0</v>
      </c>
      <c r="AZ141" s="24">
        <v>0</v>
      </c>
      <c r="BA141" s="24">
        <v>0</v>
      </c>
      <c r="BB141" s="24">
        <v>0</v>
      </c>
      <c r="BC141" s="24">
        <v>0</v>
      </c>
      <c r="BD141" s="24">
        <v>0</v>
      </c>
      <c r="BE141" s="24">
        <v>0</v>
      </c>
      <c r="BF141" s="24">
        <v>0</v>
      </c>
      <c r="BG141" s="24">
        <v>12860.887000000001</v>
      </c>
      <c r="BH141" s="24">
        <v>47105.00999999998</v>
      </c>
      <c r="BI141" s="24">
        <v>42908.189999999981</v>
      </c>
      <c r="BJ141" s="24">
        <v>4196.82</v>
      </c>
      <c r="BK141" s="24">
        <v>0</v>
      </c>
      <c r="BL141" s="24">
        <v>0</v>
      </c>
      <c r="BM141" s="24">
        <v>0</v>
      </c>
      <c r="BN141" s="24">
        <v>0</v>
      </c>
      <c r="BO141" s="24">
        <v>0</v>
      </c>
      <c r="BP141" s="24">
        <v>0</v>
      </c>
      <c r="BQ141" s="24">
        <v>0</v>
      </c>
      <c r="BR141" s="24">
        <v>0</v>
      </c>
      <c r="BS141" s="24">
        <v>21022.800000000032</v>
      </c>
      <c r="BT141" s="73">
        <f t="shared" ref="BT141:BT204" si="25">BT$285/BS$285*BS141</f>
        <v>18443.592779281949</v>
      </c>
      <c r="BU141" s="73">
        <f t="shared" ref="BU141:BU204" si="26">$BU$285/$BS$285*BS141</f>
        <v>695.08809469634605</v>
      </c>
      <c r="BV141" s="24"/>
      <c r="BW141" s="24">
        <v>14212.88</v>
      </c>
      <c r="BX141" s="73">
        <f t="shared" ref="BX141:BX204" si="27">BX$285/BW$285*BW141</f>
        <v>14125.479336885019</v>
      </c>
      <c r="BY141" s="73">
        <f t="shared" ref="BY141:BY204" si="28">BY$285/BW$285*BW141</f>
        <v>77.69036290660118</v>
      </c>
      <c r="BZ141" s="24"/>
      <c r="CA141" s="24">
        <v>0</v>
      </c>
      <c r="CB141" s="73">
        <f t="shared" ref="CB141:CB204" si="29">CB$285/CA$285*CA141</f>
        <v>0</v>
      </c>
      <c r="CC141" s="73">
        <f t="shared" ref="CC141:CC204" si="30">CC$285/CA$285*CA141</f>
        <v>0</v>
      </c>
      <c r="CD141" s="24"/>
      <c r="CE141" s="24">
        <v>0</v>
      </c>
      <c r="CF141" s="73"/>
      <c r="CG141" s="73"/>
      <c r="CH141" s="24"/>
      <c r="CI141" s="24">
        <v>47105.00999999998</v>
      </c>
      <c r="CJ141" s="73">
        <f t="shared" si="23"/>
        <v>48743.24080443009</v>
      </c>
      <c r="CK141" s="73">
        <f t="shared" si="24"/>
        <v>-835.75656336910356</v>
      </c>
      <c r="CL141" s="24"/>
      <c r="CM141" s="24">
        <v>0</v>
      </c>
      <c r="CN141" s="73"/>
      <c r="CO141" s="73"/>
      <c r="CP141" s="24"/>
      <c r="CQ141" s="24">
        <v>0</v>
      </c>
      <c r="CR141" s="73">
        <f t="shared" si="22"/>
        <v>0</v>
      </c>
      <c r="CS141" s="73">
        <f t="shared" ref="CS141:CS204" si="31">$CS$285/$CQ$285*CQ141</f>
        <v>0</v>
      </c>
      <c r="CT141" s="24"/>
      <c r="CU141" s="5">
        <v>0</v>
      </c>
      <c r="CV141" s="5">
        <v>0</v>
      </c>
      <c r="CW141" s="5">
        <v>0</v>
      </c>
      <c r="CX141" s="5">
        <v>0</v>
      </c>
      <c r="CY141" s="82"/>
      <c r="CZ141" s="82"/>
      <c r="DA141" s="82"/>
    </row>
    <row r="142" spans="1:105" outlineLevel="1" x14ac:dyDescent="0.2">
      <c r="A142" s="30">
        <v>79</v>
      </c>
      <c r="B142" s="22" t="s">
        <v>209</v>
      </c>
      <c r="C142" s="22"/>
      <c r="D142" s="23" t="s">
        <v>77</v>
      </c>
      <c r="E142" s="23" t="s">
        <v>78</v>
      </c>
      <c r="F142" s="55" t="s">
        <v>351</v>
      </c>
      <c r="G142" s="22" t="s">
        <v>79</v>
      </c>
      <c r="H142" s="110">
        <v>-88800</v>
      </c>
      <c r="I142" s="120"/>
      <c r="J142" s="120">
        <v>185193.39000000007</v>
      </c>
      <c r="K142" s="121"/>
      <c r="L142" s="121">
        <v>296621.82000000041</v>
      </c>
      <c r="M142" s="121">
        <v>161102.76000000033</v>
      </c>
      <c r="N142" s="121">
        <v>69459.840000000229</v>
      </c>
      <c r="O142" s="121">
        <v>66059.219999999885</v>
      </c>
      <c r="P142" s="121">
        <v>261548.31000000043</v>
      </c>
      <c r="Q142" s="121">
        <v>261548.31000000043</v>
      </c>
      <c r="R142" s="121"/>
      <c r="S142" s="121"/>
      <c r="T142" s="121"/>
      <c r="U142" s="121"/>
      <c r="V142" s="121"/>
      <c r="W142" s="122">
        <v>-251400</v>
      </c>
      <c r="X142" s="121"/>
      <c r="Y142" s="121">
        <v>220266.90000000005</v>
      </c>
      <c r="Z142" s="103">
        <v>1205.8999999999999</v>
      </c>
      <c r="AA142" s="24">
        <v>245.97547060286962</v>
      </c>
      <c r="AB142" s="24">
        <v>0</v>
      </c>
      <c r="AC142" s="24">
        <v>88.139895513724383</v>
      </c>
      <c r="AD142" s="25">
        <v>45.455560162534297</v>
      </c>
      <c r="AE142" s="24">
        <v>54.78001492661074</v>
      </c>
      <c r="AF142" s="24">
        <v>57.600000000000193</v>
      </c>
      <c r="AG142" s="24">
        <v>0</v>
      </c>
      <c r="AH142" s="24">
        <v>0</v>
      </c>
      <c r="AI142" s="24">
        <v>0</v>
      </c>
      <c r="AJ142" s="24">
        <v>0</v>
      </c>
      <c r="AK142" s="24"/>
      <c r="AL142" s="24"/>
      <c r="AM142" s="24">
        <v>453194.49</v>
      </c>
      <c r="AN142" s="24"/>
      <c r="AO142" s="24"/>
      <c r="AP142" s="24">
        <v>557118.00000000012</v>
      </c>
      <c r="AQ142" s="24">
        <v>2770.6650000000141</v>
      </c>
      <c r="AR142" s="24">
        <v>161602.84999999995</v>
      </c>
      <c r="AS142" s="24">
        <v>146837.85999999996</v>
      </c>
      <c r="AT142" s="24">
        <v>139177.16000000003</v>
      </c>
      <c r="AU142" s="24">
        <v>2770.7590000000141</v>
      </c>
      <c r="AV142" s="24">
        <v>82045.750000000029</v>
      </c>
      <c r="AW142" s="24">
        <v>75328.999999999971</v>
      </c>
      <c r="AX142" s="24">
        <v>66025.209999999977</v>
      </c>
      <c r="AY142" s="24">
        <v>180.16850000000002</v>
      </c>
      <c r="AZ142" s="24">
        <v>361383.57000000012</v>
      </c>
      <c r="BA142" s="24">
        <v>297217.06000000041</v>
      </c>
      <c r="BB142" s="24">
        <v>293468.46000000002</v>
      </c>
      <c r="BC142" s="24">
        <v>0</v>
      </c>
      <c r="BD142" s="24">
        <v>0</v>
      </c>
      <c r="BE142" s="24">
        <v>0</v>
      </c>
      <c r="BF142" s="24">
        <v>0</v>
      </c>
      <c r="BG142" s="24">
        <v>32668.582999999995</v>
      </c>
      <c r="BH142" s="24">
        <v>121126.43999999984</v>
      </c>
      <c r="BI142" s="24">
        <v>114660.00999999985</v>
      </c>
      <c r="BJ142" s="24">
        <v>40446.73000000001</v>
      </c>
      <c r="BK142" s="24">
        <v>0</v>
      </c>
      <c r="BL142" s="24">
        <v>0</v>
      </c>
      <c r="BM142" s="24">
        <v>0</v>
      </c>
      <c r="BN142" s="24">
        <v>0</v>
      </c>
      <c r="BO142" s="24">
        <v>102.13799999999969</v>
      </c>
      <c r="BP142" s="24">
        <v>49042.920000000071</v>
      </c>
      <c r="BQ142" s="24">
        <v>37234.090000000091</v>
      </c>
      <c r="BR142" s="24">
        <v>18000.440000000002</v>
      </c>
      <c r="BS142" s="24">
        <v>161602.84999999995</v>
      </c>
      <c r="BT142" s="73">
        <f t="shared" si="25"/>
        <v>141776.41215115867</v>
      </c>
      <c r="BU142" s="73">
        <f t="shared" si="26"/>
        <v>5343.1615723880359</v>
      </c>
      <c r="BV142" s="24"/>
      <c r="BW142" s="24">
        <v>82045.750000000029</v>
      </c>
      <c r="BX142" s="73">
        <f t="shared" si="27"/>
        <v>81541.217987081749</v>
      </c>
      <c r="BY142" s="73">
        <f t="shared" si="28"/>
        <v>448.47800674066593</v>
      </c>
      <c r="BZ142" s="24"/>
      <c r="CA142" s="24">
        <v>361383.57000000012</v>
      </c>
      <c r="CB142" s="73">
        <f t="shared" si="29"/>
        <v>350403.64683894656</v>
      </c>
      <c r="CC142" s="73">
        <f t="shared" si="30"/>
        <v>25274.159816426571</v>
      </c>
      <c r="CD142" s="24"/>
      <c r="CE142" s="24">
        <v>0</v>
      </c>
      <c r="CF142" s="73"/>
      <c r="CG142" s="73"/>
      <c r="CH142" s="24"/>
      <c r="CI142" s="24">
        <v>121126.43999999984</v>
      </c>
      <c r="CJ142" s="73">
        <f t="shared" si="23"/>
        <v>125339.00815865124</v>
      </c>
      <c r="CK142" s="73">
        <f t="shared" si="24"/>
        <v>-2149.075379190745</v>
      </c>
      <c r="CL142" s="24"/>
      <c r="CM142" s="24">
        <v>0</v>
      </c>
      <c r="CN142" s="73"/>
      <c r="CO142" s="73"/>
      <c r="CP142" s="24"/>
      <c r="CQ142" s="24">
        <v>49042.920000000071</v>
      </c>
      <c r="CR142" s="73">
        <f t="shared" si="22"/>
        <v>53313.977082820442</v>
      </c>
      <c r="CS142" s="73">
        <f t="shared" si="31"/>
        <v>922.03622933764825</v>
      </c>
      <c r="CT142" s="24"/>
      <c r="CU142" s="5">
        <v>0</v>
      </c>
      <c r="CV142" s="5">
        <v>0</v>
      </c>
      <c r="CW142" s="5">
        <v>0</v>
      </c>
      <c r="CX142" s="5">
        <v>0</v>
      </c>
      <c r="CY142" s="82"/>
      <c r="CZ142" s="82">
        <v>6</v>
      </c>
      <c r="DA142" s="82">
        <v>160939.67000000001</v>
      </c>
    </row>
    <row r="143" spans="1:105" outlineLevel="1" x14ac:dyDescent="0.2">
      <c r="A143" s="30">
        <v>80</v>
      </c>
      <c r="B143" s="22" t="s">
        <v>210</v>
      </c>
      <c r="C143" s="22"/>
      <c r="D143" s="23" t="s">
        <v>77</v>
      </c>
      <c r="E143" s="23" t="s">
        <v>78</v>
      </c>
      <c r="F143" s="55" t="s">
        <v>351</v>
      </c>
      <c r="G143" s="22" t="s">
        <v>79</v>
      </c>
      <c r="H143" s="110">
        <v>177000</v>
      </c>
      <c r="I143" s="120"/>
      <c r="J143" s="120">
        <v>155225.93000000002</v>
      </c>
      <c r="K143" s="121"/>
      <c r="L143" s="121">
        <v>1771493.0899999975</v>
      </c>
      <c r="M143" s="121">
        <v>879864.94000000227</v>
      </c>
      <c r="N143" s="121">
        <v>471361.28999999515</v>
      </c>
      <c r="O143" s="121">
        <v>420266.86000000022</v>
      </c>
      <c r="P143" s="121">
        <v>1776505.6699999974</v>
      </c>
      <c r="Q143" s="121">
        <v>1776505.6699999974</v>
      </c>
      <c r="R143" s="121"/>
      <c r="S143" s="121"/>
      <c r="T143" s="121"/>
      <c r="U143" s="121"/>
      <c r="V143" s="121"/>
      <c r="W143" s="122">
        <v>140700</v>
      </c>
      <c r="X143" s="121"/>
      <c r="Y143" s="121">
        <v>150213.35000000003</v>
      </c>
      <c r="Z143" s="103">
        <v>7671.8999999999987</v>
      </c>
      <c r="AA143" s="24">
        <v>230.90669716758532</v>
      </c>
      <c r="AB143" s="24">
        <v>0</v>
      </c>
      <c r="AC143" s="24">
        <v>72.600393644338652</v>
      </c>
      <c r="AD143" s="25">
        <v>42.086312386762181</v>
      </c>
      <c r="AE143" s="24">
        <v>54.78002320155376</v>
      </c>
      <c r="AF143" s="24">
        <v>61.439967934930749</v>
      </c>
      <c r="AG143" s="24">
        <v>0</v>
      </c>
      <c r="AH143" s="24">
        <v>0</v>
      </c>
      <c r="AI143" s="24">
        <v>0</v>
      </c>
      <c r="AJ143" s="24">
        <v>0</v>
      </c>
      <c r="AK143" s="24"/>
      <c r="AL143" s="24"/>
      <c r="AM143" s="24">
        <v>512645.16000000003</v>
      </c>
      <c r="AN143" s="24"/>
      <c r="AO143" s="24"/>
      <c r="AP143" s="24">
        <v>417697.46000000014</v>
      </c>
      <c r="AQ143" s="24">
        <v>13977.726999999921</v>
      </c>
      <c r="AR143" s="24">
        <v>693652.74000000779</v>
      </c>
      <c r="AS143" s="24">
        <v>721851.10000000789</v>
      </c>
      <c r="AT143" s="24">
        <v>62720.840000000018</v>
      </c>
      <c r="AU143" s="24">
        <v>13977.726999999921</v>
      </c>
      <c r="AV143" s="24">
        <v>414571.76000000362</v>
      </c>
      <c r="AW143" s="24">
        <v>426382.91000000294</v>
      </c>
      <c r="AX143" s="24">
        <v>37820.15</v>
      </c>
      <c r="AY143" s="24">
        <v>1179.4041000000002</v>
      </c>
      <c r="AZ143" s="24">
        <v>2347335.3599999938</v>
      </c>
      <c r="BA143" s="24">
        <v>2387352.4499999946</v>
      </c>
      <c r="BB143" s="24">
        <v>255583.66000000015</v>
      </c>
      <c r="BC143" s="24">
        <v>0</v>
      </c>
      <c r="BD143" s="24">
        <v>0</v>
      </c>
      <c r="BE143" s="24">
        <v>0</v>
      </c>
      <c r="BF143" s="24">
        <v>0</v>
      </c>
      <c r="BG143" s="24">
        <v>185181.39199999964</v>
      </c>
      <c r="BH143" s="24">
        <v>680132.44000000041</v>
      </c>
      <c r="BI143" s="24">
        <v>679255.96</v>
      </c>
      <c r="BJ143" s="24">
        <v>58081.959999999977</v>
      </c>
      <c r="BK143" s="24">
        <v>0</v>
      </c>
      <c r="BL143" s="24">
        <v>0</v>
      </c>
      <c r="BM143" s="24">
        <v>0</v>
      </c>
      <c r="BN143" s="24">
        <v>0</v>
      </c>
      <c r="BO143" s="24">
        <v>392.04999999999978</v>
      </c>
      <c r="BP143" s="24">
        <v>172041.62999999837</v>
      </c>
      <c r="BQ143" s="24">
        <v>187839.20999999877</v>
      </c>
      <c r="BR143" s="24">
        <v>3490.8500000000004</v>
      </c>
      <c r="BS143" s="24">
        <v>693652.74000000779</v>
      </c>
      <c r="BT143" s="73">
        <f t="shared" si="25"/>
        <v>608551.12862193736</v>
      </c>
      <c r="BU143" s="73">
        <f t="shared" si="26"/>
        <v>22934.612013028931</v>
      </c>
      <c r="BV143" s="24"/>
      <c r="BW143" s="24">
        <v>414571.76000000362</v>
      </c>
      <c r="BX143" s="73">
        <f t="shared" si="27"/>
        <v>412022.39303618314</v>
      </c>
      <c r="BY143" s="73">
        <f t="shared" si="28"/>
        <v>2266.1297699852985</v>
      </c>
      <c r="BZ143" s="24"/>
      <c r="CA143" s="24">
        <v>2347335.3599999938</v>
      </c>
      <c r="CB143" s="73">
        <f t="shared" si="29"/>
        <v>2276016.2297860109</v>
      </c>
      <c r="CC143" s="73">
        <f t="shared" si="30"/>
        <v>164166.09374739704</v>
      </c>
      <c r="CD143" s="24"/>
      <c r="CE143" s="24">
        <v>0</v>
      </c>
      <c r="CF143" s="73"/>
      <c r="CG143" s="73"/>
      <c r="CH143" s="24"/>
      <c r="CI143" s="24">
        <v>680132.44000000041</v>
      </c>
      <c r="CJ143" s="73">
        <f t="shared" si="23"/>
        <v>703786.27033142839</v>
      </c>
      <c r="CK143" s="73">
        <f t="shared" si="24"/>
        <v>-12067.190956763276</v>
      </c>
      <c r="CL143" s="24"/>
      <c r="CM143" s="24">
        <v>0</v>
      </c>
      <c r="CN143" s="73"/>
      <c r="CO143" s="73"/>
      <c r="CP143" s="24"/>
      <c r="CQ143" s="24">
        <v>172041.62999999837</v>
      </c>
      <c r="CR143" s="73">
        <f t="shared" si="22"/>
        <v>187024.41696193811</v>
      </c>
      <c r="CS143" s="73">
        <f t="shared" si="31"/>
        <v>3234.4855447901778</v>
      </c>
      <c r="CT143" s="24"/>
      <c r="CU143" s="5">
        <v>0</v>
      </c>
      <c r="CV143" s="5">
        <v>0</v>
      </c>
      <c r="CW143" s="5">
        <v>0</v>
      </c>
      <c r="CX143" s="5">
        <v>0</v>
      </c>
      <c r="CY143" s="82"/>
      <c r="CZ143" s="82">
        <v>9</v>
      </c>
      <c r="DA143" s="82">
        <v>234472.05</v>
      </c>
    </row>
    <row r="144" spans="1:105" outlineLevel="1" x14ac:dyDescent="0.2">
      <c r="A144" s="30">
        <v>81</v>
      </c>
      <c r="B144" s="22" t="s">
        <v>211</v>
      </c>
      <c r="C144" s="22"/>
      <c r="D144" s="23" t="s">
        <v>77</v>
      </c>
      <c r="E144" s="23" t="s">
        <v>78</v>
      </c>
      <c r="F144" s="55" t="s">
        <v>351</v>
      </c>
      <c r="G144" s="22" t="s">
        <v>79</v>
      </c>
      <c r="H144" s="110">
        <v>138100</v>
      </c>
      <c r="I144" s="120"/>
      <c r="J144" s="120">
        <v>88685.06</v>
      </c>
      <c r="K144" s="121"/>
      <c r="L144" s="121">
        <v>277967.81999999989</v>
      </c>
      <c r="M144" s="121">
        <v>162081.47999999992</v>
      </c>
      <c r="N144" s="121">
        <v>59397.119999999981</v>
      </c>
      <c r="O144" s="121">
        <v>56489.219999999958</v>
      </c>
      <c r="P144" s="121">
        <v>262070.98999999993</v>
      </c>
      <c r="Q144" s="121">
        <v>262070.98999999993</v>
      </c>
      <c r="R144" s="121"/>
      <c r="S144" s="121"/>
      <c r="T144" s="121"/>
      <c r="U144" s="121"/>
      <c r="V144" s="121"/>
      <c r="W144" s="122">
        <v>161100</v>
      </c>
      <c r="X144" s="121"/>
      <c r="Y144" s="121">
        <v>104581.88999999998</v>
      </c>
      <c r="Z144" s="103">
        <v>1031.2</v>
      </c>
      <c r="AA144" s="24">
        <v>269.55762218774231</v>
      </c>
      <c r="AB144" s="24">
        <v>29.70017455391784</v>
      </c>
      <c r="AC144" s="24">
        <v>54.300174553917728</v>
      </c>
      <c r="AD144" s="25">
        <v>73.177191621411822</v>
      </c>
      <c r="AE144" s="24">
        <v>54.780081458494912</v>
      </c>
      <c r="AF144" s="24">
        <v>57.59999999999998</v>
      </c>
      <c r="AG144" s="24">
        <v>0</v>
      </c>
      <c r="AH144" s="24">
        <v>0</v>
      </c>
      <c r="AI144" s="24">
        <v>0</v>
      </c>
      <c r="AJ144" s="24">
        <v>0</v>
      </c>
      <c r="AK144" s="24"/>
      <c r="AL144" s="24"/>
      <c r="AM144" s="24">
        <v>95099.07</v>
      </c>
      <c r="AN144" s="24"/>
      <c r="AO144" s="24"/>
      <c r="AP144" s="24">
        <v>93689.24000000002</v>
      </c>
      <c r="AQ144" s="24">
        <v>859.91000000000054</v>
      </c>
      <c r="AR144" s="24">
        <v>41499.100000000013</v>
      </c>
      <c r="AS144" s="24">
        <v>50165.619999999959</v>
      </c>
      <c r="AT144" s="24">
        <v>31010.520000000004</v>
      </c>
      <c r="AU144" s="24">
        <v>859.91000000000054</v>
      </c>
      <c r="AV144" s="24">
        <v>26316.399999999976</v>
      </c>
      <c r="AW144" s="24">
        <v>30934.999999999982</v>
      </c>
      <c r="AX144" s="24">
        <v>17136.050000000003</v>
      </c>
      <c r="AY144" s="24">
        <v>0</v>
      </c>
      <c r="AZ144" s="24">
        <v>0</v>
      </c>
      <c r="BA144" s="24">
        <v>0</v>
      </c>
      <c r="BB144" s="24">
        <v>0</v>
      </c>
      <c r="BC144" s="24">
        <v>0</v>
      </c>
      <c r="BD144" s="24">
        <v>0</v>
      </c>
      <c r="BE144" s="24">
        <v>0</v>
      </c>
      <c r="BF144" s="24">
        <v>0</v>
      </c>
      <c r="BG144" s="24">
        <v>21315.953000000001</v>
      </c>
      <c r="BH144" s="24">
        <v>77472.080000000016</v>
      </c>
      <c r="BI144" s="24">
        <v>63855.169999999976</v>
      </c>
      <c r="BJ144" s="24">
        <v>43767.910000000011</v>
      </c>
      <c r="BK144" s="24">
        <v>0</v>
      </c>
      <c r="BL144" s="24">
        <v>0</v>
      </c>
      <c r="BM144" s="24">
        <v>0</v>
      </c>
      <c r="BN144" s="24">
        <v>0</v>
      </c>
      <c r="BO144" s="24">
        <v>0</v>
      </c>
      <c r="BP144" s="24">
        <v>0</v>
      </c>
      <c r="BQ144" s="24">
        <v>1741.62</v>
      </c>
      <c r="BR144" s="24">
        <v>1774.76</v>
      </c>
      <c r="BS144" s="24">
        <v>41499.100000000013</v>
      </c>
      <c r="BT144" s="73">
        <f t="shared" si="25"/>
        <v>36407.733561024157</v>
      </c>
      <c r="BU144" s="73">
        <f t="shared" si="26"/>
        <v>1372.1069672266824</v>
      </c>
      <c r="BV144" s="24"/>
      <c r="BW144" s="24">
        <v>26316.399999999976</v>
      </c>
      <c r="BX144" s="73">
        <f t="shared" si="27"/>
        <v>26154.569969014061</v>
      </c>
      <c r="BY144" s="73">
        <f t="shared" si="28"/>
        <v>143.85055431378279</v>
      </c>
      <c r="BZ144" s="24"/>
      <c r="CA144" s="24">
        <v>0</v>
      </c>
      <c r="CB144" s="73">
        <f t="shared" si="29"/>
        <v>0</v>
      </c>
      <c r="CC144" s="73">
        <f t="shared" si="30"/>
        <v>0</v>
      </c>
      <c r="CD144" s="24"/>
      <c r="CE144" s="24">
        <v>0</v>
      </c>
      <c r="CF144" s="73"/>
      <c r="CG144" s="73"/>
      <c r="CH144" s="24"/>
      <c r="CI144" s="24">
        <v>77472.080000000016</v>
      </c>
      <c r="CJ144" s="73">
        <f t="shared" si="23"/>
        <v>80166.424995134803</v>
      </c>
      <c r="CK144" s="73">
        <f t="shared" si="24"/>
        <v>-1374.5416748209225</v>
      </c>
      <c r="CL144" s="24"/>
      <c r="CM144" s="24">
        <v>0</v>
      </c>
      <c r="CN144" s="73"/>
      <c r="CO144" s="73"/>
      <c r="CP144" s="24"/>
      <c r="CQ144" s="24">
        <v>0</v>
      </c>
      <c r="CR144" s="73">
        <f t="shared" si="22"/>
        <v>0</v>
      </c>
      <c r="CS144" s="73">
        <f t="shared" si="31"/>
        <v>0</v>
      </c>
      <c r="CT144" s="24"/>
      <c r="CU144" s="5">
        <v>0</v>
      </c>
      <c r="CV144" s="5">
        <v>0</v>
      </c>
      <c r="CW144" s="5">
        <v>0</v>
      </c>
      <c r="CX144" s="5">
        <v>0</v>
      </c>
      <c r="CY144" s="82"/>
      <c r="CZ144" s="82">
        <v>6</v>
      </c>
      <c r="DA144" s="82">
        <v>140796.10999999999</v>
      </c>
    </row>
    <row r="145" spans="1:105" outlineLevel="1" x14ac:dyDescent="0.2">
      <c r="A145" s="30">
        <v>82</v>
      </c>
      <c r="B145" s="22" t="s">
        <v>212</v>
      </c>
      <c r="C145" s="22"/>
      <c r="D145" s="23" t="s">
        <v>77</v>
      </c>
      <c r="E145" s="23" t="s">
        <v>78</v>
      </c>
      <c r="F145" s="55" t="s">
        <v>351</v>
      </c>
      <c r="G145" s="22" t="s">
        <v>79</v>
      </c>
      <c r="H145" s="110">
        <v>36200</v>
      </c>
      <c r="I145" s="120"/>
      <c r="J145" s="120">
        <v>3067.9599999999996</v>
      </c>
      <c r="K145" s="121"/>
      <c r="L145" s="121">
        <v>26006.820000000007</v>
      </c>
      <c r="M145" s="121">
        <v>6149.2199999999993</v>
      </c>
      <c r="N145" s="121">
        <v>10177.92</v>
      </c>
      <c r="O145" s="121">
        <v>9679.6800000000076</v>
      </c>
      <c r="P145" s="121">
        <v>26946.850000000006</v>
      </c>
      <c r="Q145" s="121">
        <v>26946.850000000006</v>
      </c>
      <c r="R145" s="121"/>
      <c r="S145" s="121"/>
      <c r="T145" s="121"/>
      <c r="U145" s="121"/>
      <c r="V145" s="121"/>
      <c r="W145" s="122">
        <v>42100</v>
      </c>
      <c r="X145" s="121"/>
      <c r="Y145" s="121">
        <v>2127.9299999999998</v>
      </c>
      <c r="Z145" s="103">
        <v>176.7</v>
      </c>
      <c r="AA145" s="24">
        <v>147.18064516129036</v>
      </c>
      <c r="AB145" s="24">
        <v>0</v>
      </c>
      <c r="AC145" s="24">
        <v>24.599660441426153</v>
      </c>
      <c r="AD145" s="25">
        <v>10.2006791171477</v>
      </c>
      <c r="AE145" s="24">
        <v>54.780305602716517</v>
      </c>
      <c r="AF145" s="24">
        <v>57.6</v>
      </c>
      <c r="AG145" s="24">
        <v>0</v>
      </c>
      <c r="AH145" s="24">
        <v>0</v>
      </c>
      <c r="AI145" s="24">
        <v>0</v>
      </c>
      <c r="AJ145" s="24">
        <v>0</v>
      </c>
      <c r="AK145" s="24"/>
      <c r="AL145" s="24"/>
      <c r="AM145" s="24">
        <v>1109.1800000000003</v>
      </c>
      <c r="AN145" s="24"/>
      <c r="AO145" s="24"/>
      <c r="AP145" s="24">
        <v>1052.1500000000001</v>
      </c>
      <c r="AQ145" s="24">
        <v>0</v>
      </c>
      <c r="AR145" s="24">
        <v>0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24">
        <v>0</v>
      </c>
      <c r="BG145" s="24">
        <v>0</v>
      </c>
      <c r="BH145" s="24">
        <v>0</v>
      </c>
      <c r="BI145" s="24">
        <v>0</v>
      </c>
      <c r="BJ145" s="24">
        <v>0</v>
      </c>
      <c r="BK145" s="24">
        <v>0</v>
      </c>
      <c r="BL145" s="24">
        <v>0</v>
      </c>
      <c r="BM145" s="24">
        <v>0</v>
      </c>
      <c r="BN145" s="24">
        <v>0</v>
      </c>
      <c r="BO145" s="24">
        <v>23.52</v>
      </c>
      <c r="BP145" s="24">
        <v>11277.960000000001</v>
      </c>
      <c r="BQ145" s="24">
        <v>11334.990000000002</v>
      </c>
      <c r="BR145" s="24">
        <v>1052.1500000000001</v>
      </c>
      <c r="BS145" s="24">
        <v>0</v>
      </c>
      <c r="BT145" s="73">
        <f t="shared" si="25"/>
        <v>0</v>
      </c>
      <c r="BU145" s="73">
        <f t="shared" si="26"/>
        <v>0</v>
      </c>
      <c r="BV145" s="24"/>
      <c r="BW145" s="24">
        <v>0</v>
      </c>
      <c r="BX145" s="73">
        <f t="shared" si="27"/>
        <v>0</v>
      </c>
      <c r="BY145" s="73">
        <f t="shared" si="28"/>
        <v>0</v>
      </c>
      <c r="BZ145" s="24"/>
      <c r="CA145" s="24">
        <v>0</v>
      </c>
      <c r="CB145" s="73">
        <f t="shared" si="29"/>
        <v>0</v>
      </c>
      <c r="CC145" s="73">
        <f t="shared" si="30"/>
        <v>0</v>
      </c>
      <c r="CD145" s="24"/>
      <c r="CE145" s="24">
        <v>0</v>
      </c>
      <c r="CF145" s="73"/>
      <c r="CG145" s="73"/>
      <c r="CH145" s="24"/>
      <c r="CI145" s="24">
        <v>0</v>
      </c>
      <c r="CJ145" s="73">
        <f t="shared" si="23"/>
        <v>0</v>
      </c>
      <c r="CK145" s="73">
        <f t="shared" si="24"/>
        <v>0</v>
      </c>
      <c r="CL145" s="24"/>
      <c r="CM145" s="24">
        <v>0</v>
      </c>
      <c r="CN145" s="73"/>
      <c r="CO145" s="73"/>
      <c r="CP145" s="24"/>
      <c r="CQ145" s="24">
        <v>11277.960000000001</v>
      </c>
      <c r="CR145" s="73">
        <f t="shared" si="22"/>
        <v>12260.136651344676</v>
      </c>
      <c r="CS145" s="73">
        <f t="shared" si="31"/>
        <v>212.03239352430094</v>
      </c>
      <c r="CT145" s="24"/>
      <c r="CU145" s="5">
        <v>0</v>
      </c>
      <c r="CV145" s="5">
        <v>0</v>
      </c>
      <c r="CW145" s="5">
        <v>0</v>
      </c>
      <c r="CX145" s="5">
        <v>0</v>
      </c>
      <c r="CY145" s="82"/>
      <c r="CZ145" s="82"/>
      <c r="DA145" s="82"/>
    </row>
    <row r="146" spans="1:105" ht="14.25" customHeight="1" outlineLevel="1" x14ac:dyDescent="0.2">
      <c r="A146" s="21">
        <v>83</v>
      </c>
      <c r="B146" s="22" t="s">
        <v>213</v>
      </c>
      <c r="C146" s="22"/>
      <c r="D146" s="23" t="s">
        <v>77</v>
      </c>
      <c r="E146" s="23" t="s">
        <v>78</v>
      </c>
      <c r="F146" s="55" t="s">
        <v>351</v>
      </c>
      <c r="G146" s="22" t="s">
        <v>79</v>
      </c>
      <c r="H146" s="110">
        <v>10300</v>
      </c>
      <c r="I146" s="120"/>
      <c r="J146" s="120">
        <v>579.83999999999992</v>
      </c>
      <c r="K146" s="121"/>
      <c r="L146" s="121">
        <v>10663.439999999999</v>
      </c>
      <c r="M146" s="121">
        <v>5766.1799999999976</v>
      </c>
      <c r="N146" s="121">
        <v>0</v>
      </c>
      <c r="O146" s="121">
        <v>4897.2600000000011</v>
      </c>
      <c r="P146" s="121">
        <v>10622.399999999998</v>
      </c>
      <c r="Q146" s="121">
        <v>10622.399999999998</v>
      </c>
      <c r="R146" s="121"/>
      <c r="S146" s="121"/>
      <c r="T146" s="121"/>
      <c r="U146" s="121"/>
      <c r="V146" s="121"/>
      <c r="W146" s="122">
        <v>10300</v>
      </c>
      <c r="X146" s="121"/>
      <c r="Y146" s="121">
        <v>620.88</v>
      </c>
      <c r="Z146" s="103">
        <v>89.4</v>
      </c>
      <c r="AA146" s="24">
        <v>119.27785234899326</v>
      </c>
      <c r="AB146" s="24">
        <v>0</v>
      </c>
      <c r="AC146" s="24">
        <v>54.299999999999976</v>
      </c>
      <c r="AD146" s="25">
        <v>10.198657718120797</v>
      </c>
      <c r="AE146" s="24">
        <v>54.779194630872489</v>
      </c>
      <c r="AF146" s="24">
        <v>0</v>
      </c>
      <c r="AG146" s="24">
        <v>0</v>
      </c>
      <c r="AH146" s="24">
        <v>0</v>
      </c>
      <c r="AI146" s="24">
        <v>0</v>
      </c>
      <c r="AJ146" s="24">
        <v>0</v>
      </c>
      <c r="AK146" s="24"/>
      <c r="AL146" s="24"/>
      <c r="AM146" s="24">
        <v>966.43000000000006</v>
      </c>
      <c r="AN146" s="24"/>
      <c r="AO146" s="24"/>
      <c r="AP146" s="24">
        <v>1067.81</v>
      </c>
      <c r="AQ146" s="24">
        <v>173.4</v>
      </c>
      <c r="AR146" s="24">
        <v>10785.900000000009</v>
      </c>
      <c r="AS146" s="24">
        <v>10772.260000000009</v>
      </c>
      <c r="AT146" s="24">
        <v>516.16</v>
      </c>
      <c r="AU146" s="24">
        <v>173.4</v>
      </c>
      <c r="AV146" s="24">
        <v>5107.5000000000009</v>
      </c>
      <c r="AW146" s="24">
        <v>5084.9600000000009</v>
      </c>
      <c r="AX146" s="24">
        <v>264.61</v>
      </c>
      <c r="AY146" s="24">
        <v>0</v>
      </c>
      <c r="AZ146" s="24">
        <v>0</v>
      </c>
      <c r="BA146" s="24">
        <v>0</v>
      </c>
      <c r="BB146" s="24">
        <v>0</v>
      </c>
      <c r="BC146" s="24">
        <v>0</v>
      </c>
      <c r="BD146" s="24">
        <v>0</v>
      </c>
      <c r="BE146" s="24">
        <v>0</v>
      </c>
      <c r="BF146" s="24">
        <v>0</v>
      </c>
      <c r="BG146" s="24">
        <v>0</v>
      </c>
      <c r="BH146" s="24">
        <v>0</v>
      </c>
      <c r="BI146" s="24">
        <v>0</v>
      </c>
      <c r="BJ146" s="24">
        <v>0</v>
      </c>
      <c r="BK146" s="24">
        <v>0</v>
      </c>
      <c r="BL146" s="24">
        <v>0</v>
      </c>
      <c r="BM146" s="24">
        <v>0</v>
      </c>
      <c r="BN146" s="24">
        <v>0</v>
      </c>
      <c r="BO146" s="24">
        <v>10.679999999999998</v>
      </c>
      <c r="BP146" s="24">
        <v>5126.3999999999969</v>
      </c>
      <c r="BQ146" s="24">
        <v>5061.1999999999971</v>
      </c>
      <c r="BR146" s="24">
        <v>287.04000000000002</v>
      </c>
      <c r="BS146" s="24">
        <v>10785.900000000009</v>
      </c>
      <c r="BT146" s="73">
        <f t="shared" si="25"/>
        <v>9462.6190306741755</v>
      </c>
      <c r="BU146" s="73">
        <f t="shared" si="26"/>
        <v>356.61998785058665</v>
      </c>
      <c r="BV146" s="24"/>
      <c r="BW146" s="24">
        <v>5107.5000000000009</v>
      </c>
      <c r="BX146" s="73">
        <f t="shared" si="27"/>
        <v>5076.0919471029274</v>
      </c>
      <c r="BY146" s="73">
        <f t="shared" si="28"/>
        <v>27.918587122769317</v>
      </c>
      <c r="BZ146" s="24"/>
      <c r="CA146" s="24">
        <v>0</v>
      </c>
      <c r="CB146" s="73">
        <f t="shared" si="29"/>
        <v>0</v>
      </c>
      <c r="CC146" s="73">
        <f t="shared" si="30"/>
        <v>0</v>
      </c>
      <c r="CD146" s="24"/>
      <c r="CE146" s="24">
        <v>0</v>
      </c>
      <c r="CF146" s="73"/>
      <c r="CG146" s="73"/>
      <c r="CH146" s="24"/>
      <c r="CI146" s="24">
        <v>0</v>
      </c>
      <c r="CJ146" s="73">
        <f t="shared" si="23"/>
        <v>0</v>
      </c>
      <c r="CK146" s="73">
        <f t="shared" si="24"/>
        <v>0</v>
      </c>
      <c r="CL146" s="24"/>
      <c r="CM146" s="24">
        <v>0</v>
      </c>
      <c r="CN146" s="73"/>
      <c r="CO146" s="73"/>
      <c r="CP146" s="24"/>
      <c r="CQ146" s="24">
        <v>5126.3999999999969</v>
      </c>
      <c r="CR146" s="73">
        <f t="shared" ref="CR146:CR163" si="32">CR$285/CQ$285*CQ146</f>
        <v>5572.8486826920207</v>
      </c>
      <c r="CS146" s="73">
        <f t="shared" si="31"/>
        <v>96.379386180033947</v>
      </c>
      <c r="CT146" s="24"/>
      <c r="CU146" s="5">
        <v>0</v>
      </c>
      <c r="CV146" s="5">
        <v>0</v>
      </c>
      <c r="CW146" s="5">
        <v>0</v>
      </c>
      <c r="CX146" s="5">
        <v>0</v>
      </c>
      <c r="CY146" s="82"/>
      <c r="CZ146" s="82"/>
      <c r="DA146" s="82"/>
    </row>
    <row r="147" spans="1:105" ht="14.25" customHeight="1" outlineLevel="1" x14ac:dyDescent="0.2">
      <c r="A147" s="21">
        <v>84</v>
      </c>
      <c r="B147" s="22" t="s">
        <v>214</v>
      </c>
      <c r="C147" s="22"/>
      <c r="D147" s="23" t="s">
        <v>77</v>
      </c>
      <c r="E147" s="23" t="s">
        <v>78</v>
      </c>
      <c r="F147" s="55" t="s">
        <v>351</v>
      </c>
      <c r="G147" s="22" t="s">
        <v>79</v>
      </c>
      <c r="H147" s="110">
        <v>73700</v>
      </c>
      <c r="I147" s="120"/>
      <c r="J147" s="120">
        <v>112368.85000000002</v>
      </c>
      <c r="K147" s="125"/>
      <c r="L147" s="125">
        <v>163406.88000000006</v>
      </c>
      <c r="M147" s="121">
        <v>83055.12</v>
      </c>
      <c r="N147" s="121">
        <v>41183.999999999935</v>
      </c>
      <c r="O147" s="121">
        <v>39167.760000000118</v>
      </c>
      <c r="P147" s="121">
        <v>144873.25000000006</v>
      </c>
      <c r="Q147" s="121">
        <v>144873.25000000006</v>
      </c>
      <c r="R147" s="121"/>
      <c r="S147" s="121"/>
      <c r="T147" s="121"/>
      <c r="U147" s="121"/>
      <c r="V147" s="121"/>
      <c r="W147" s="122">
        <v>-30400</v>
      </c>
      <c r="X147" s="121"/>
      <c r="Y147" s="121">
        <v>130902.48000000001</v>
      </c>
      <c r="Z147" s="103">
        <v>715</v>
      </c>
      <c r="AA147" s="24">
        <v>228.54109090909097</v>
      </c>
      <c r="AB147" s="24">
        <v>0</v>
      </c>
      <c r="AC147" s="24">
        <v>69.720167832167803</v>
      </c>
      <c r="AD147" s="25">
        <v>46.440839160839175</v>
      </c>
      <c r="AE147" s="24">
        <v>54.780083916084081</v>
      </c>
      <c r="AF147" s="24">
        <v>57.599999999999909</v>
      </c>
      <c r="AG147" s="24">
        <v>0</v>
      </c>
      <c r="AH147" s="24">
        <v>0</v>
      </c>
      <c r="AI147" s="24">
        <v>0</v>
      </c>
      <c r="AJ147" s="24">
        <v>0</v>
      </c>
      <c r="AK147" s="24"/>
      <c r="AL147" s="24"/>
      <c r="AM147" s="24">
        <v>308726.54999999993</v>
      </c>
      <c r="AN147" s="24"/>
      <c r="AO147" s="24"/>
      <c r="AP147" s="24">
        <v>390411.00000000006</v>
      </c>
      <c r="AQ147" s="24">
        <v>1084.1619999999987</v>
      </c>
      <c r="AR147" s="24">
        <v>55573.770000000048</v>
      </c>
      <c r="AS147" s="24">
        <v>42495.569999999956</v>
      </c>
      <c r="AT147" s="24">
        <v>46887.799999999996</v>
      </c>
      <c r="AU147" s="24">
        <v>1084.1619999999987</v>
      </c>
      <c r="AV147" s="24">
        <v>31986.819999999963</v>
      </c>
      <c r="AW147" s="24">
        <v>26211.209999999981</v>
      </c>
      <c r="AX147" s="24">
        <v>21604.21</v>
      </c>
      <c r="AY147" s="24">
        <v>171.94170000000042</v>
      </c>
      <c r="AZ147" s="24">
        <v>341590.98000000033</v>
      </c>
      <c r="BA147" s="24">
        <v>298445.95</v>
      </c>
      <c r="BB147" s="24">
        <v>253600.71</v>
      </c>
      <c r="BC147" s="24">
        <v>0</v>
      </c>
      <c r="BD147" s="24">
        <v>0</v>
      </c>
      <c r="BE147" s="24">
        <v>0</v>
      </c>
      <c r="BF147" s="24">
        <v>0</v>
      </c>
      <c r="BG147" s="24">
        <v>26986.41599999999</v>
      </c>
      <c r="BH147" s="24">
        <v>98876.860000000088</v>
      </c>
      <c r="BI147" s="24">
        <v>79565.510000000024</v>
      </c>
      <c r="BJ147" s="24">
        <v>64361.520000000004</v>
      </c>
      <c r="BK147" s="24">
        <v>0</v>
      </c>
      <c r="BL147" s="24">
        <v>0</v>
      </c>
      <c r="BM147" s="24">
        <v>0</v>
      </c>
      <c r="BN147" s="24">
        <v>0</v>
      </c>
      <c r="BO147" s="24">
        <v>32.965000000000032</v>
      </c>
      <c r="BP147" s="24">
        <v>13911.650000000016</v>
      </c>
      <c r="BQ147" s="24">
        <v>13537.39000000001</v>
      </c>
      <c r="BR147" s="24">
        <v>3956.76</v>
      </c>
      <c r="BS147" s="24">
        <v>55573.770000000048</v>
      </c>
      <c r="BT147" s="73">
        <f t="shared" si="25"/>
        <v>48755.635932866942</v>
      </c>
      <c r="BU147" s="73">
        <f t="shared" si="26"/>
        <v>1837.4653188154257</v>
      </c>
      <c r="BV147" s="24"/>
      <c r="BW147" s="24">
        <v>31986.819999999963</v>
      </c>
      <c r="BX147" s="73">
        <f t="shared" si="27"/>
        <v>31790.120296706926</v>
      </c>
      <c r="BY147" s="73">
        <f t="shared" si="28"/>
        <v>174.84617150275847</v>
      </c>
      <c r="BZ147" s="24"/>
      <c r="CA147" s="24">
        <v>341590.98000000033</v>
      </c>
      <c r="CB147" s="73">
        <f t="shared" si="29"/>
        <v>331212.41543795069</v>
      </c>
      <c r="CC147" s="73">
        <f t="shared" si="30"/>
        <v>23889.921227934567</v>
      </c>
      <c r="CD147" s="24"/>
      <c r="CE147" s="24">
        <v>0</v>
      </c>
      <c r="CF147" s="73"/>
      <c r="CG147" s="73"/>
      <c r="CH147" s="24"/>
      <c r="CI147" s="24">
        <v>98876.860000000088</v>
      </c>
      <c r="CJ147" s="73">
        <f t="shared" si="23"/>
        <v>102315.6262352121</v>
      </c>
      <c r="CK147" s="73">
        <f t="shared" si="24"/>
        <v>-1754.3141315611247</v>
      </c>
      <c r="CL147" s="24"/>
      <c r="CM147" s="24">
        <v>0</v>
      </c>
      <c r="CN147" s="73"/>
      <c r="CO147" s="73"/>
      <c r="CP147" s="24"/>
      <c r="CQ147" s="24">
        <v>13911.650000000016</v>
      </c>
      <c r="CR147" s="73">
        <f t="shared" si="32"/>
        <v>15123.189836254014</v>
      </c>
      <c r="CS147" s="73">
        <f t="shared" si="31"/>
        <v>261.54734077548994</v>
      </c>
      <c r="CT147" s="24"/>
      <c r="CU147" s="5">
        <v>0</v>
      </c>
      <c r="CV147" s="5">
        <v>0</v>
      </c>
      <c r="CW147" s="5">
        <v>0</v>
      </c>
      <c r="CX147" s="5">
        <v>0</v>
      </c>
      <c r="CY147" s="82"/>
      <c r="CZ147" s="82">
        <v>5</v>
      </c>
      <c r="DA147" s="82">
        <v>32325.22</v>
      </c>
    </row>
    <row r="148" spans="1:105" outlineLevel="1" x14ac:dyDescent="0.2">
      <c r="A148" s="21">
        <v>85</v>
      </c>
      <c r="B148" s="22" t="s">
        <v>215</v>
      </c>
      <c r="C148" s="22"/>
      <c r="D148" s="23" t="s">
        <v>77</v>
      </c>
      <c r="E148" s="23" t="s">
        <v>78</v>
      </c>
      <c r="F148" s="55" t="s">
        <v>351</v>
      </c>
      <c r="G148" s="22" t="s">
        <v>79</v>
      </c>
      <c r="H148" s="110">
        <v>287500</v>
      </c>
      <c r="I148" s="120"/>
      <c r="J148" s="120">
        <v>247016.29000000004</v>
      </c>
      <c r="K148" s="121"/>
      <c r="L148" s="121">
        <v>737241.06000000052</v>
      </c>
      <c r="M148" s="121">
        <v>358967.88000000082</v>
      </c>
      <c r="N148" s="121">
        <v>199235.51999999981</v>
      </c>
      <c r="O148" s="121">
        <v>179037.65999999995</v>
      </c>
      <c r="P148" s="121">
        <v>706840.26999999955</v>
      </c>
      <c r="Q148" s="121">
        <v>706840.26999999955</v>
      </c>
      <c r="R148" s="121"/>
      <c r="S148" s="121"/>
      <c r="T148" s="121"/>
      <c r="U148" s="121"/>
      <c r="V148" s="121"/>
      <c r="W148" s="122">
        <v>183800</v>
      </c>
      <c r="X148" s="121"/>
      <c r="Y148" s="121">
        <v>277417.07999999996</v>
      </c>
      <c r="Z148" s="103">
        <v>3268.3</v>
      </c>
      <c r="AA148" s="24">
        <v>225.57325214943563</v>
      </c>
      <c r="AB148" s="24">
        <v>0</v>
      </c>
      <c r="AC148" s="24">
        <v>69.720025701435262</v>
      </c>
      <c r="AD148" s="25">
        <v>40.113184224214386</v>
      </c>
      <c r="AE148" s="24">
        <v>54.780056910320333</v>
      </c>
      <c r="AF148" s="24">
        <v>60.959985313465658</v>
      </c>
      <c r="AG148" s="24">
        <v>0</v>
      </c>
      <c r="AH148" s="24">
        <v>0</v>
      </c>
      <c r="AI148" s="24">
        <v>0</v>
      </c>
      <c r="AJ148" s="24">
        <v>0</v>
      </c>
      <c r="AK148" s="24"/>
      <c r="AL148" s="24"/>
      <c r="AM148" s="24">
        <v>400454.45</v>
      </c>
      <c r="AN148" s="24"/>
      <c r="AO148" s="24"/>
      <c r="AP148" s="24">
        <v>521763.58000000019</v>
      </c>
      <c r="AQ148" s="24">
        <v>2309.2170000000028</v>
      </c>
      <c r="AR148" s="24">
        <v>123557.59999999995</v>
      </c>
      <c r="AS148" s="24">
        <v>113415.89999999981</v>
      </c>
      <c r="AT148" s="24">
        <v>61041.509999999995</v>
      </c>
      <c r="AU148" s="24">
        <v>2309.2170000000028</v>
      </c>
      <c r="AV148" s="24">
        <v>68405.75</v>
      </c>
      <c r="AW148" s="24">
        <v>62456.840000000011</v>
      </c>
      <c r="AX148" s="24">
        <v>32201.139999999992</v>
      </c>
      <c r="AY148" s="24">
        <v>495.86850000000032</v>
      </c>
      <c r="AZ148" s="24">
        <v>998567.96999999811</v>
      </c>
      <c r="BA148" s="24">
        <v>917181.38999999862</v>
      </c>
      <c r="BB148" s="24">
        <v>339814.69000000012</v>
      </c>
      <c r="BC148" s="24">
        <v>0</v>
      </c>
      <c r="BD148" s="24">
        <v>0</v>
      </c>
      <c r="BE148" s="24">
        <v>0</v>
      </c>
      <c r="BF148" s="24">
        <v>0</v>
      </c>
      <c r="BG148" s="24">
        <v>34957.661999999997</v>
      </c>
      <c r="BH148" s="24">
        <v>134253.98000000004</v>
      </c>
      <c r="BI148" s="24">
        <v>111060.51</v>
      </c>
      <c r="BJ148" s="24">
        <v>80601.34</v>
      </c>
      <c r="BK148" s="24">
        <v>0</v>
      </c>
      <c r="BL148" s="24">
        <v>0</v>
      </c>
      <c r="BM148" s="24">
        <v>0</v>
      </c>
      <c r="BN148" s="24">
        <v>0</v>
      </c>
      <c r="BO148" s="24">
        <v>59.066999999999908</v>
      </c>
      <c r="BP148" s="24">
        <v>24926.070000000036</v>
      </c>
      <c r="BQ148" s="24">
        <v>24287.600000000028</v>
      </c>
      <c r="BR148" s="24">
        <v>8104.9000000000015</v>
      </c>
      <c r="BS148" s="24">
        <v>123557.59999999995</v>
      </c>
      <c r="BT148" s="73">
        <f t="shared" si="25"/>
        <v>108398.78889517111</v>
      </c>
      <c r="BU148" s="73">
        <f t="shared" si="26"/>
        <v>4085.2510973444582</v>
      </c>
      <c r="BV148" s="24"/>
      <c r="BW148" s="24">
        <v>68405.75</v>
      </c>
      <c r="BX148" s="73">
        <f t="shared" si="27"/>
        <v>67985.095782777484</v>
      </c>
      <c r="BY148" s="73">
        <f t="shared" si="28"/>
        <v>373.91911719498324</v>
      </c>
      <c r="BZ148" s="24"/>
      <c r="CA148" s="24">
        <v>998567.96999999811</v>
      </c>
      <c r="CB148" s="73">
        <f t="shared" si="29"/>
        <v>968228.46236358501</v>
      </c>
      <c r="CC148" s="73">
        <f t="shared" si="30"/>
        <v>69837.061107522386</v>
      </c>
      <c r="CD148" s="24"/>
      <c r="CE148" s="24">
        <v>0</v>
      </c>
      <c r="CF148" s="73"/>
      <c r="CG148" s="73"/>
      <c r="CH148" s="24"/>
      <c r="CI148" s="24">
        <v>134253.98000000004</v>
      </c>
      <c r="CJ148" s="73">
        <f t="shared" si="23"/>
        <v>138923.10130266708</v>
      </c>
      <c r="CK148" s="73">
        <f t="shared" si="24"/>
        <v>-2381.9896215588205</v>
      </c>
      <c r="CL148" s="24"/>
      <c r="CM148" s="24">
        <v>0</v>
      </c>
      <c r="CN148" s="73"/>
      <c r="CO148" s="73"/>
      <c r="CP148" s="24"/>
      <c r="CQ148" s="24">
        <v>24926.070000000036</v>
      </c>
      <c r="CR148" s="73">
        <f t="shared" si="32"/>
        <v>27096.835277034443</v>
      </c>
      <c r="CS148" s="73">
        <f t="shared" si="31"/>
        <v>468.6250246723946</v>
      </c>
      <c r="CT148" s="24"/>
      <c r="CU148" s="5">
        <v>0</v>
      </c>
      <c r="CV148" s="5">
        <v>0</v>
      </c>
      <c r="CW148" s="5">
        <v>0</v>
      </c>
      <c r="CX148" s="5">
        <v>0</v>
      </c>
      <c r="CY148" s="82"/>
      <c r="CZ148" s="82">
        <v>7</v>
      </c>
      <c r="DA148" s="82">
        <v>213472.92</v>
      </c>
    </row>
    <row r="149" spans="1:105" outlineLevel="1" x14ac:dyDescent="0.2">
      <c r="A149" s="21">
        <v>86</v>
      </c>
      <c r="B149" s="22" t="s">
        <v>216</v>
      </c>
      <c r="C149" s="22"/>
      <c r="D149" s="23" t="s">
        <v>77</v>
      </c>
      <c r="E149" s="23" t="s">
        <v>78</v>
      </c>
      <c r="F149" s="55" t="s">
        <v>351</v>
      </c>
      <c r="G149" s="22" t="s">
        <v>79</v>
      </c>
      <c r="H149" s="110">
        <v>69100</v>
      </c>
      <c r="I149" s="120"/>
      <c r="J149" s="120">
        <v>219246.69999999998</v>
      </c>
      <c r="K149" s="121"/>
      <c r="L149" s="121">
        <v>130016.81999999992</v>
      </c>
      <c r="M149" s="121">
        <v>66083.819999999891</v>
      </c>
      <c r="N149" s="121">
        <v>32768.520000000033</v>
      </c>
      <c r="O149" s="121">
        <v>31164.479999999992</v>
      </c>
      <c r="P149" s="121">
        <v>98400.210000000036</v>
      </c>
      <c r="Q149" s="121">
        <v>98400.210000000036</v>
      </c>
      <c r="R149" s="121"/>
      <c r="S149" s="121"/>
      <c r="T149" s="121"/>
      <c r="U149" s="121"/>
      <c r="V149" s="121"/>
      <c r="W149" s="122">
        <v>20500</v>
      </c>
      <c r="X149" s="121"/>
      <c r="Y149" s="121">
        <v>250863.30999999994</v>
      </c>
      <c r="Z149" s="103">
        <v>568.90000000000009</v>
      </c>
      <c r="AA149" s="24">
        <v>228.54072772016156</v>
      </c>
      <c r="AB149" s="24">
        <v>0</v>
      </c>
      <c r="AC149" s="24">
        <v>69.720337493408138</v>
      </c>
      <c r="AD149" s="25">
        <v>46.440358586746342</v>
      </c>
      <c r="AE149" s="24">
        <v>54.780242573387213</v>
      </c>
      <c r="AF149" s="24">
        <v>57.599789066619842</v>
      </c>
      <c r="AG149" s="24">
        <v>0</v>
      </c>
      <c r="AH149" s="24">
        <v>0</v>
      </c>
      <c r="AI149" s="24">
        <v>0</v>
      </c>
      <c r="AJ149" s="24">
        <v>0</v>
      </c>
      <c r="AK149" s="24"/>
      <c r="AL149" s="24"/>
      <c r="AM149" s="24">
        <v>531409.40999999992</v>
      </c>
      <c r="AN149" s="24"/>
      <c r="AO149" s="24"/>
      <c r="AP149" s="24">
        <v>659989.60000000021</v>
      </c>
      <c r="AQ149" s="24">
        <v>907.04599999999823</v>
      </c>
      <c r="AR149" s="24">
        <v>43287.720000000016</v>
      </c>
      <c r="AS149" s="24">
        <v>24193.040000000019</v>
      </c>
      <c r="AT149" s="24">
        <v>83126.079999999987</v>
      </c>
      <c r="AU149" s="24">
        <v>907.04599999999823</v>
      </c>
      <c r="AV149" s="24">
        <v>26741.260000000064</v>
      </c>
      <c r="AW149" s="24">
        <v>14593.34</v>
      </c>
      <c r="AX149" s="24">
        <v>51288.639999999992</v>
      </c>
      <c r="AY149" s="24">
        <v>136.80870000000007</v>
      </c>
      <c r="AZ149" s="24">
        <v>271793.22000000003</v>
      </c>
      <c r="BA149" s="24">
        <v>196610.0499999997</v>
      </c>
      <c r="BB149" s="24">
        <v>452119.4000000002</v>
      </c>
      <c r="BC149" s="24">
        <v>0</v>
      </c>
      <c r="BD149" s="24">
        <v>0</v>
      </c>
      <c r="BE149" s="24">
        <v>0</v>
      </c>
      <c r="BF149" s="24">
        <v>0</v>
      </c>
      <c r="BG149" s="24">
        <v>16938.184000000001</v>
      </c>
      <c r="BH149" s="24">
        <v>62356.590000000033</v>
      </c>
      <c r="BI149" s="24">
        <v>47766.020000000004</v>
      </c>
      <c r="BJ149" s="24">
        <v>63241.509999999987</v>
      </c>
      <c r="BK149" s="24">
        <v>0</v>
      </c>
      <c r="BL149" s="24">
        <v>0</v>
      </c>
      <c r="BM149" s="24">
        <v>0</v>
      </c>
      <c r="BN149" s="24">
        <v>0</v>
      </c>
      <c r="BO149" s="24">
        <v>44.316999999999986</v>
      </c>
      <c r="BP149" s="24">
        <v>21227.77000000004</v>
      </c>
      <c r="BQ149" s="24">
        <v>13663.920000000024</v>
      </c>
      <c r="BR149" s="24">
        <v>10213.970000000001</v>
      </c>
      <c r="BS149" s="24">
        <v>43287.720000000016</v>
      </c>
      <c r="BT149" s="73">
        <f t="shared" si="25"/>
        <v>37976.914589092696</v>
      </c>
      <c r="BU149" s="73">
        <f t="shared" si="26"/>
        <v>1431.2450681426299</v>
      </c>
      <c r="BV149" s="24"/>
      <c r="BW149" s="24">
        <v>26741.260000000064</v>
      </c>
      <c r="BX149" s="73">
        <f t="shared" si="27"/>
        <v>26576.817335562588</v>
      </c>
      <c r="BY149" s="73">
        <f t="shared" si="28"/>
        <v>146.17292160208083</v>
      </c>
      <c r="BZ149" s="24"/>
      <c r="CA149" s="24">
        <v>271793.22000000003</v>
      </c>
      <c r="CB149" s="73">
        <f t="shared" si="29"/>
        <v>263535.32196856674</v>
      </c>
      <c r="CC149" s="73">
        <f t="shared" si="30"/>
        <v>19008.46039929592</v>
      </c>
      <c r="CD149" s="24"/>
      <c r="CE149" s="24">
        <v>0</v>
      </c>
      <c r="CF149" s="73"/>
      <c r="CG149" s="73"/>
      <c r="CH149" s="24"/>
      <c r="CI149" s="24">
        <v>62356.590000000033</v>
      </c>
      <c r="CJ149" s="73">
        <f t="shared" si="23"/>
        <v>64525.244387234401</v>
      </c>
      <c r="CK149" s="73">
        <f t="shared" si="24"/>
        <v>-1106.3564016187718</v>
      </c>
      <c r="CL149" s="24"/>
      <c r="CM149" s="24">
        <v>0</v>
      </c>
      <c r="CN149" s="73"/>
      <c r="CO149" s="73"/>
      <c r="CP149" s="24"/>
      <c r="CQ149" s="24">
        <v>21227.77000000004</v>
      </c>
      <c r="CR149" s="73">
        <f t="shared" si="32"/>
        <v>23076.457178719858</v>
      </c>
      <c r="CS149" s="73">
        <f t="shared" si="31"/>
        <v>399.09477266131091</v>
      </c>
      <c r="CT149" s="24"/>
      <c r="CU149" s="5">
        <v>0</v>
      </c>
      <c r="CV149" s="5">
        <v>0</v>
      </c>
      <c r="CW149" s="5">
        <v>0</v>
      </c>
      <c r="CX149" s="5">
        <v>0</v>
      </c>
      <c r="CY149" s="82"/>
      <c r="CZ149" s="82">
        <v>5</v>
      </c>
      <c r="DA149" s="82">
        <v>60405.55</v>
      </c>
    </row>
    <row r="150" spans="1:105" outlineLevel="1" x14ac:dyDescent="0.2">
      <c r="A150" s="21">
        <v>87</v>
      </c>
      <c r="B150" s="22" t="s">
        <v>217</v>
      </c>
      <c r="C150" s="22"/>
      <c r="D150" s="23" t="s">
        <v>77</v>
      </c>
      <c r="E150" s="23" t="s">
        <v>78</v>
      </c>
      <c r="F150" s="55" t="s">
        <v>351</v>
      </c>
      <c r="G150" s="22" t="s">
        <v>79</v>
      </c>
      <c r="H150" s="110">
        <v>56700</v>
      </c>
      <c r="I150" s="120"/>
      <c r="J150" s="120">
        <v>17099.110000000004</v>
      </c>
      <c r="K150" s="121"/>
      <c r="L150" s="121">
        <v>22709.999999999993</v>
      </c>
      <c r="M150" s="121">
        <v>5369.6999999999953</v>
      </c>
      <c r="N150" s="121">
        <v>8887.6799999999967</v>
      </c>
      <c r="O150" s="121">
        <v>8452.619999999999</v>
      </c>
      <c r="P150" s="121">
        <v>17483.059999999994</v>
      </c>
      <c r="Q150" s="121">
        <v>17483.059999999994</v>
      </c>
      <c r="R150" s="121"/>
      <c r="S150" s="121"/>
      <c r="T150" s="121"/>
      <c r="U150" s="121"/>
      <c r="V150" s="121"/>
      <c r="W150" s="122">
        <v>59500</v>
      </c>
      <c r="X150" s="121"/>
      <c r="Y150" s="121">
        <v>22326.05</v>
      </c>
      <c r="Z150" s="103">
        <v>154.30000000000001</v>
      </c>
      <c r="AA150" s="24">
        <v>147.1808165910563</v>
      </c>
      <c r="AB150" s="24">
        <v>0</v>
      </c>
      <c r="AC150" s="24">
        <v>24.599999999999973</v>
      </c>
      <c r="AD150" s="25">
        <v>10.200388852883986</v>
      </c>
      <c r="AE150" s="24">
        <v>54.780427738172378</v>
      </c>
      <c r="AF150" s="24">
        <v>57.599999999999973</v>
      </c>
      <c r="AG150" s="24">
        <v>0</v>
      </c>
      <c r="AH150" s="24">
        <v>0</v>
      </c>
      <c r="AI150" s="24">
        <v>0</v>
      </c>
      <c r="AJ150" s="24">
        <v>0</v>
      </c>
      <c r="AK150" s="24"/>
      <c r="AL150" s="24"/>
      <c r="AM150" s="24">
        <v>1902.0700000000002</v>
      </c>
      <c r="AN150" s="24"/>
      <c r="AO150" s="24"/>
      <c r="AP150" s="24">
        <v>5500.77</v>
      </c>
      <c r="AQ150" s="24">
        <v>0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0</v>
      </c>
      <c r="BA150" s="24">
        <v>0</v>
      </c>
      <c r="BB150" s="24">
        <v>0</v>
      </c>
      <c r="BC150" s="24">
        <v>0</v>
      </c>
      <c r="BD150" s="24">
        <v>0</v>
      </c>
      <c r="BE150" s="24">
        <v>0</v>
      </c>
      <c r="BF150" s="24">
        <v>0</v>
      </c>
      <c r="BG150" s="24">
        <v>0</v>
      </c>
      <c r="BH150" s="24">
        <v>0</v>
      </c>
      <c r="BI150" s="24">
        <v>0</v>
      </c>
      <c r="BJ150" s="24">
        <v>0</v>
      </c>
      <c r="BK150" s="24">
        <v>0</v>
      </c>
      <c r="BL150" s="24">
        <v>0</v>
      </c>
      <c r="BM150" s="24">
        <v>0</v>
      </c>
      <c r="BN150" s="24">
        <v>0</v>
      </c>
      <c r="BO150" s="24">
        <v>29.928000000000026</v>
      </c>
      <c r="BP150" s="24">
        <v>14353.86</v>
      </c>
      <c r="BQ150" s="24">
        <v>10755.16</v>
      </c>
      <c r="BR150" s="24">
        <v>5500.77</v>
      </c>
      <c r="BS150" s="24">
        <v>0</v>
      </c>
      <c r="BT150" s="73">
        <f t="shared" si="25"/>
        <v>0</v>
      </c>
      <c r="BU150" s="73">
        <f t="shared" si="26"/>
        <v>0</v>
      </c>
      <c r="BV150" s="24"/>
      <c r="BW150" s="24">
        <v>0</v>
      </c>
      <c r="BX150" s="73">
        <f t="shared" si="27"/>
        <v>0</v>
      </c>
      <c r="BY150" s="73">
        <f t="shared" si="28"/>
        <v>0</v>
      </c>
      <c r="BZ150" s="24"/>
      <c r="CA150" s="24">
        <v>0</v>
      </c>
      <c r="CB150" s="73">
        <f t="shared" si="29"/>
        <v>0</v>
      </c>
      <c r="CC150" s="73">
        <f t="shared" si="30"/>
        <v>0</v>
      </c>
      <c r="CD150" s="24"/>
      <c r="CE150" s="24">
        <v>0</v>
      </c>
      <c r="CF150" s="73"/>
      <c r="CG150" s="73"/>
      <c r="CH150" s="24"/>
      <c r="CI150" s="24">
        <v>0</v>
      </c>
      <c r="CJ150" s="73">
        <f t="shared" si="23"/>
        <v>0</v>
      </c>
      <c r="CK150" s="73">
        <f t="shared" si="24"/>
        <v>0</v>
      </c>
      <c r="CL150" s="24"/>
      <c r="CM150" s="24">
        <v>0</v>
      </c>
      <c r="CN150" s="73"/>
      <c r="CO150" s="73"/>
      <c r="CP150" s="24"/>
      <c r="CQ150" s="24">
        <v>14353.86</v>
      </c>
      <c r="CR150" s="73">
        <f t="shared" si="32"/>
        <v>15603.911086248778</v>
      </c>
      <c r="CS150" s="73">
        <f t="shared" si="31"/>
        <v>269.86115326820828</v>
      </c>
      <c r="CT150" s="24"/>
      <c r="CU150" s="5">
        <v>0</v>
      </c>
      <c r="CV150" s="5">
        <v>0</v>
      </c>
      <c r="CW150" s="5">
        <v>0</v>
      </c>
      <c r="CX150" s="5">
        <v>0</v>
      </c>
      <c r="CY150" s="82"/>
      <c r="CZ150" s="82">
        <v>1</v>
      </c>
      <c r="DA150" s="82"/>
    </row>
    <row r="151" spans="1:105" outlineLevel="1" x14ac:dyDescent="0.2">
      <c r="A151" s="21">
        <v>88</v>
      </c>
      <c r="B151" s="22" t="s">
        <v>218</v>
      </c>
      <c r="C151" s="22"/>
      <c r="D151" s="23" t="s">
        <v>77</v>
      </c>
      <c r="E151" s="23" t="s">
        <v>78</v>
      </c>
      <c r="F151" s="55" t="s">
        <v>351</v>
      </c>
      <c r="G151" s="22" t="s">
        <v>79</v>
      </c>
      <c r="H151" s="110">
        <v>52800</v>
      </c>
      <c r="I151" s="120"/>
      <c r="J151" s="120">
        <v>17094.18</v>
      </c>
      <c r="K151" s="121"/>
      <c r="L151" s="121">
        <v>92984.399999999951</v>
      </c>
      <c r="M151" s="121">
        <v>43952.999999999956</v>
      </c>
      <c r="N151" s="121">
        <v>25130.880000000001</v>
      </c>
      <c r="O151" s="121">
        <v>23900.51999999999</v>
      </c>
      <c r="P151" s="121">
        <v>92890.829999999929</v>
      </c>
      <c r="Q151" s="121">
        <v>92890.829999999929</v>
      </c>
      <c r="R151" s="121"/>
      <c r="S151" s="121"/>
      <c r="T151" s="121"/>
      <c r="U151" s="121"/>
      <c r="V151" s="121"/>
      <c r="W151" s="122">
        <v>73200</v>
      </c>
      <c r="X151" s="121"/>
      <c r="Y151" s="121">
        <v>17187.749999999996</v>
      </c>
      <c r="Z151" s="103">
        <v>436.3</v>
      </c>
      <c r="AA151" s="24">
        <v>213.12033004813188</v>
      </c>
      <c r="AB151" s="24">
        <v>0</v>
      </c>
      <c r="AC151" s="24">
        <v>54.29979371991741</v>
      </c>
      <c r="AD151" s="25">
        <v>46.440522576209013</v>
      </c>
      <c r="AE151" s="24">
        <v>54.780013752005473</v>
      </c>
      <c r="AF151" s="24">
        <v>57.6</v>
      </c>
      <c r="AG151" s="24">
        <v>0</v>
      </c>
      <c r="AH151" s="24">
        <v>0</v>
      </c>
      <c r="AI151" s="24">
        <v>0</v>
      </c>
      <c r="AJ151" s="24">
        <v>0</v>
      </c>
      <c r="AK151" s="24"/>
      <c r="AL151" s="24"/>
      <c r="AM151" s="24">
        <v>29622.26999999999</v>
      </c>
      <c r="AN151" s="24"/>
      <c r="AO151" s="24"/>
      <c r="AP151" s="24">
        <v>27556.800000000003</v>
      </c>
      <c r="AQ151" s="24">
        <v>517.46600000000024</v>
      </c>
      <c r="AR151" s="24">
        <v>27850.379999999994</v>
      </c>
      <c r="AS151" s="24">
        <v>28626.840000000011</v>
      </c>
      <c r="AT151" s="24">
        <v>8654.9800000000032</v>
      </c>
      <c r="AU151" s="24">
        <v>517.46600000000024</v>
      </c>
      <c r="AV151" s="24">
        <v>15330.780000000033</v>
      </c>
      <c r="AW151" s="24">
        <v>14916.190000000033</v>
      </c>
      <c r="AX151" s="24">
        <v>4627.1900000000014</v>
      </c>
      <c r="AY151" s="24">
        <v>0</v>
      </c>
      <c r="AZ151" s="24">
        <v>0</v>
      </c>
      <c r="BA151" s="24">
        <v>0</v>
      </c>
      <c r="BB151" s="24">
        <v>0</v>
      </c>
      <c r="BC151" s="24">
        <v>0</v>
      </c>
      <c r="BD151" s="24">
        <v>0</v>
      </c>
      <c r="BE151" s="24">
        <v>0</v>
      </c>
      <c r="BF151" s="24">
        <v>0</v>
      </c>
      <c r="BG151" s="24">
        <v>12658.132000000001</v>
      </c>
      <c r="BH151" s="24">
        <v>47681.520000000004</v>
      </c>
      <c r="BI151" s="24">
        <v>48572.870000000017</v>
      </c>
      <c r="BJ151" s="24">
        <v>13631.42</v>
      </c>
      <c r="BK151" s="24">
        <v>0</v>
      </c>
      <c r="BL151" s="24">
        <v>0</v>
      </c>
      <c r="BM151" s="24">
        <v>0</v>
      </c>
      <c r="BN151" s="24">
        <v>0</v>
      </c>
      <c r="BO151" s="24">
        <v>24.934000000000047</v>
      </c>
      <c r="BP151" s="24">
        <v>10937.480000000007</v>
      </c>
      <c r="BQ151" s="24">
        <v>11749.730000000007</v>
      </c>
      <c r="BR151" s="24">
        <v>643.21</v>
      </c>
      <c r="BS151" s="24">
        <v>27850.379999999994</v>
      </c>
      <c r="BT151" s="73">
        <f t="shared" si="25"/>
        <v>24433.52300684293</v>
      </c>
      <c r="BU151" s="73">
        <f t="shared" si="26"/>
        <v>920.83202859605706</v>
      </c>
      <c r="BV151" s="24"/>
      <c r="BW151" s="24">
        <v>15330.780000000033</v>
      </c>
      <c r="BX151" s="73">
        <f t="shared" si="27"/>
        <v>15236.504924289136</v>
      </c>
      <c r="BY151" s="73">
        <f t="shared" si="28"/>
        <v>83.801021456683358</v>
      </c>
      <c r="BZ151" s="24"/>
      <c r="CA151" s="24">
        <v>0</v>
      </c>
      <c r="CB151" s="73">
        <f t="shared" si="29"/>
        <v>0</v>
      </c>
      <c r="CC151" s="73">
        <f t="shared" si="30"/>
        <v>0</v>
      </c>
      <c r="CD151" s="24"/>
      <c r="CE151" s="24">
        <v>0</v>
      </c>
      <c r="CF151" s="73"/>
      <c r="CG151" s="73"/>
      <c r="CH151" s="24"/>
      <c r="CI151" s="24">
        <v>47681.520000000004</v>
      </c>
      <c r="CJ151" s="73">
        <f t="shared" si="23"/>
        <v>49339.800825458922</v>
      </c>
      <c r="CK151" s="73">
        <f t="shared" si="24"/>
        <v>-845.98524215184761</v>
      </c>
      <c r="CL151" s="24"/>
      <c r="CM151" s="24">
        <v>0</v>
      </c>
      <c r="CN151" s="73"/>
      <c r="CO151" s="73"/>
      <c r="CP151" s="24"/>
      <c r="CQ151" s="24">
        <v>10937.480000000007</v>
      </c>
      <c r="CR151" s="73">
        <f t="shared" si="32"/>
        <v>11890.004878661515</v>
      </c>
      <c r="CS151" s="73">
        <f t="shared" si="31"/>
        <v>205.63116587788681</v>
      </c>
      <c r="CT151" s="24"/>
      <c r="CU151" s="5">
        <v>0</v>
      </c>
      <c r="CV151" s="5">
        <v>0</v>
      </c>
      <c r="CW151" s="5">
        <v>0</v>
      </c>
      <c r="CX151" s="5">
        <v>0</v>
      </c>
      <c r="CY151" s="82"/>
      <c r="CZ151" s="82">
        <v>2</v>
      </c>
      <c r="DA151" s="82">
        <v>30547.58</v>
      </c>
    </row>
    <row r="152" spans="1:105" outlineLevel="1" x14ac:dyDescent="0.2">
      <c r="A152" s="21">
        <v>89</v>
      </c>
      <c r="B152" s="22" t="s">
        <v>219</v>
      </c>
      <c r="C152" s="22"/>
      <c r="D152" s="23" t="s">
        <v>77</v>
      </c>
      <c r="E152" s="23" t="s">
        <v>78</v>
      </c>
      <c r="F152" s="55" t="s">
        <v>351</v>
      </c>
      <c r="G152" s="22" t="s">
        <v>79</v>
      </c>
      <c r="H152" s="110">
        <v>63500</v>
      </c>
      <c r="I152" s="120"/>
      <c r="J152" s="120">
        <v>19534.73</v>
      </c>
      <c r="K152" s="121"/>
      <c r="L152" s="121">
        <v>128416.85999999999</v>
      </c>
      <c r="M152" s="121">
        <v>65270.399999999943</v>
      </c>
      <c r="N152" s="121">
        <v>32365.44000000001</v>
      </c>
      <c r="O152" s="121">
        <v>30781.020000000033</v>
      </c>
      <c r="P152" s="121">
        <v>129012.12999999998</v>
      </c>
      <c r="Q152" s="121">
        <v>129012.12999999998</v>
      </c>
      <c r="R152" s="121"/>
      <c r="S152" s="121"/>
      <c r="T152" s="121"/>
      <c r="U152" s="121"/>
      <c r="V152" s="121"/>
      <c r="W152" s="122">
        <v>67900</v>
      </c>
      <c r="X152" s="121"/>
      <c r="Y152" s="121">
        <v>18939.46</v>
      </c>
      <c r="Z152" s="103">
        <v>561.9</v>
      </c>
      <c r="AA152" s="24">
        <v>228.54041644420715</v>
      </c>
      <c r="AB152" s="24">
        <v>0</v>
      </c>
      <c r="AC152" s="24">
        <v>69.719701014415207</v>
      </c>
      <c r="AD152" s="25">
        <v>46.440469834490195</v>
      </c>
      <c r="AE152" s="24">
        <v>54.780245595301714</v>
      </c>
      <c r="AF152" s="24">
        <v>57.600000000000023</v>
      </c>
      <c r="AG152" s="24">
        <v>0</v>
      </c>
      <c r="AH152" s="24">
        <v>0</v>
      </c>
      <c r="AI152" s="24">
        <v>0</v>
      </c>
      <c r="AJ152" s="24">
        <v>0</v>
      </c>
      <c r="AK152" s="24"/>
      <c r="AL152" s="24"/>
      <c r="AM152" s="24">
        <v>51778.69</v>
      </c>
      <c r="AN152" s="24"/>
      <c r="AO152" s="24"/>
      <c r="AP152" s="24">
        <v>56331.170000000013</v>
      </c>
      <c r="AQ152" s="24">
        <v>1167.214000000002</v>
      </c>
      <c r="AR152" s="24">
        <v>59395.049999999996</v>
      </c>
      <c r="AS152" s="24">
        <v>55213.629999999946</v>
      </c>
      <c r="AT152" s="24">
        <v>7013.279999999997</v>
      </c>
      <c r="AU152" s="24">
        <v>1167.214000000002</v>
      </c>
      <c r="AV152" s="24">
        <v>34423.189999999951</v>
      </c>
      <c r="AW152" s="24">
        <v>32671.999999999967</v>
      </c>
      <c r="AX152" s="24">
        <v>2932.57</v>
      </c>
      <c r="AY152" s="24">
        <v>129.5557</v>
      </c>
      <c r="AZ152" s="24">
        <v>257338.75000000003</v>
      </c>
      <c r="BA152" s="24">
        <v>257130.38</v>
      </c>
      <c r="BB152" s="24">
        <v>40759.200000000012</v>
      </c>
      <c r="BC152" s="24">
        <v>0</v>
      </c>
      <c r="BD152" s="24">
        <v>0</v>
      </c>
      <c r="BE152" s="24">
        <v>0</v>
      </c>
      <c r="BF152" s="24">
        <v>0</v>
      </c>
      <c r="BG152" s="24">
        <v>16053.560000000005</v>
      </c>
      <c r="BH152" s="24">
        <v>58717.970000000016</v>
      </c>
      <c r="BI152" s="24">
        <v>60194.630000000026</v>
      </c>
      <c r="BJ152" s="24">
        <v>5352.3600000000006</v>
      </c>
      <c r="BK152" s="24">
        <v>0</v>
      </c>
      <c r="BL152" s="24">
        <v>0</v>
      </c>
      <c r="BM152" s="24">
        <v>0</v>
      </c>
      <c r="BN152" s="24">
        <v>0</v>
      </c>
      <c r="BO152" s="24">
        <v>29.176000000000066</v>
      </c>
      <c r="BP152" s="24">
        <v>12820.350000000009</v>
      </c>
      <c r="BQ152" s="24">
        <v>12932.19000000001</v>
      </c>
      <c r="BR152" s="24">
        <v>273.7600000000001</v>
      </c>
      <c r="BS152" s="24">
        <v>59395.049999999996</v>
      </c>
      <c r="BT152" s="73">
        <f t="shared" si="25"/>
        <v>52108.097651363692</v>
      </c>
      <c r="BU152" s="73">
        <f t="shared" si="26"/>
        <v>1963.810345857552</v>
      </c>
      <c r="BV152" s="24"/>
      <c r="BW152" s="24">
        <v>34423.189999999951</v>
      </c>
      <c r="BX152" s="73">
        <f t="shared" si="27"/>
        <v>34211.508086655645</v>
      </c>
      <c r="BY152" s="73">
        <f t="shared" si="28"/>
        <v>188.16384318328733</v>
      </c>
      <c r="BZ152" s="24"/>
      <c r="CA152" s="24">
        <v>257338.75000000003</v>
      </c>
      <c r="CB152" s="73">
        <f t="shared" si="29"/>
        <v>249520.02237671163</v>
      </c>
      <c r="CC152" s="73">
        <f t="shared" si="30"/>
        <v>17997.555047838621</v>
      </c>
      <c r="CD152" s="24"/>
      <c r="CE152" s="24">
        <v>0</v>
      </c>
      <c r="CF152" s="73"/>
      <c r="CG152" s="73"/>
      <c r="CH152" s="24"/>
      <c r="CI152" s="24">
        <v>58717.970000000016</v>
      </c>
      <c r="CJ152" s="73">
        <f t="shared" si="23"/>
        <v>60760.079474716258</v>
      </c>
      <c r="CK152" s="73">
        <f t="shared" si="24"/>
        <v>-1041.7985011617693</v>
      </c>
      <c r="CL152" s="24"/>
      <c r="CM152" s="24">
        <v>0</v>
      </c>
      <c r="CN152" s="73"/>
      <c r="CO152" s="73"/>
      <c r="CP152" s="24"/>
      <c r="CQ152" s="24">
        <v>12820.350000000009</v>
      </c>
      <c r="CR152" s="73">
        <f t="shared" si="32"/>
        <v>13936.850540174535</v>
      </c>
      <c r="CS152" s="73">
        <f t="shared" si="31"/>
        <v>241.03024805188824</v>
      </c>
      <c r="CT152" s="24"/>
      <c r="CU152" s="5">
        <v>1</v>
      </c>
      <c r="CV152" s="5">
        <v>1</v>
      </c>
      <c r="CW152" s="5">
        <v>0</v>
      </c>
      <c r="CX152" s="5">
        <v>-11111.560000000001</v>
      </c>
      <c r="CY152" s="82"/>
      <c r="CZ152" s="82"/>
      <c r="DA152" s="82"/>
    </row>
    <row r="153" spans="1:105" outlineLevel="1" x14ac:dyDescent="0.2">
      <c r="A153" s="21">
        <v>90</v>
      </c>
      <c r="B153" s="22" t="s">
        <v>220</v>
      </c>
      <c r="C153" s="22"/>
      <c r="D153" s="23" t="s">
        <v>77</v>
      </c>
      <c r="E153" s="23" t="s">
        <v>78</v>
      </c>
      <c r="F153" s="55" t="s">
        <v>351</v>
      </c>
      <c r="G153" s="22" t="s">
        <v>79</v>
      </c>
      <c r="H153" s="110">
        <v>78100</v>
      </c>
      <c r="I153" s="120"/>
      <c r="J153" s="120">
        <v>19597.149999999998</v>
      </c>
      <c r="K153" s="121"/>
      <c r="L153" s="121">
        <v>129993.53999999995</v>
      </c>
      <c r="M153" s="121">
        <v>66071.699999999953</v>
      </c>
      <c r="N153" s="121">
        <v>32762.880000000005</v>
      </c>
      <c r="O153" s="121">
        <v>31158.959999999999</v>
      </c>
      <c r="P153" s="121">
        <v>118180.40999999997</v>
      </c>
      <c r="Q153" s="121">
        <v>118180.40999999997</v>
      </c>
      <c r="R153" s="121"/>
      <c r="S153" s="121"/>
      <c r="T153" s="121"/>
      <c r="U153" s="121"/>
      <c r="V153" s="121"/>
      <c r="W153" s="122">
        <v>91100</v>
      </c>
      <c r="X153" s="121"/>
      <c r="Y153" s="121">
        <v>31410.279999999995</v>
      </c>
      <c r="Z153" s="103">
        <v>568.80000000000018</v>
      </c>
      <c r="AA153" s="24">
        <v>228.53997890295344</v>
      </c>
      <c r="AB153" s="24">
        <v>0</v>
      </c>
      <c r="AC153" s="24">
        <v>69.719620253164436</v>
      </c>
      <c r="AD153" s="25">
        <v>46.440189873417722</v>
      </c>
      <c r="AE153" s="24">
        <v>54.780168776371291</v>
      </c>
      <c r="AF153" s="24">
        <v>57.599999999999987</v>
      </c>
      <c r="AG153" s="24">
        <v>0</v>
      </c>
      <c r="AH153" s="24">
        <v>0</v>
      </c>
      <c r="AI153" s="24">
        <v>0</v>
      </c>
      <c r="AJ153" s="24">
        <v>0</v>
      </c>
      <c r="AK153" s="24"/>
      <c r="AL153" s="24"/>
      <c r="AM153" s="24">
        <v>118025.40000000001</v>
      </c>
      <c r="AN153" s="24"/>
      <c r="AO153" s="24"/>
      <c r="AP153" s="24">
        <v>173736.95</v>
      </c>
      <c r="AQ153" s="24">
        <v>1485.6400000000012</v>
      </c>
      <c r="AR153" s="24">
        <v>86132.509999999733</v>
      </c>
      <c r="AS153" s="24">
        <v>68569.339999999938</v>
      </c>
      <c r="AT153" s="24">
        <v>48899.140000000029</v>
      </c>
      <c r="AU153" s="24">
        <v>1485.6400000000012</v>
      </c>
      <c r="AV153" s="24">
        <v>43769.300000000025</v>
      </c>
      <c r="AW153" s="24">
        <v>35826.310000000012</v>
      </c>
      <c r="AX153" s="24">
        <v>21709.930000000008</v>
      </c>
      <c r="AY153" s="24">
        <v>123.283</v>
      </c>
      <c r="AZ153" s="24">
        <v>244873.13999999987</v>
      </c>
      <c r="BA153" s="24">
        <v>222620.16999999981</v>
      </c>
      <c r="BB153" s="24">
        <v>69999.209999999992</v>
      </c>
      <c r="BC153" s="24">
        <v>0</v>
      </c>
      <c r="BD153" s="24">
        <v>0</v>
      </c>
      <c r="BE153" s="24">
        <v>0</v>
      </c>
      <c r="BF153" s="24">
        <v>0</v>
      </c>
      <c r="BG153" s="24">
        <v>18564.223000000005</v>
      </c>
      <c r="BH153" s="24">
        <v>71527.290000000052</v>
      </c>
      <c r="BI153" s="24">
        <v>64982.01999999999</v>
      </c>
      <c r="BJ153" s="24">
        <v>29295.60999999999</v>
      </c>
      <c r="BK153" s="24">
        <v>0</v>
      </c>
      <c r="BL153" s="24">
        <v>0</v>
      </c>
      <c r="BM153" s="24">
        <v>0</v>
      </c>
      <c r="BN153" s="24">
        <v>0</v>
      </c>
      <c r="BO153" s="24">
        <v>40.556000000000019</v>
      </c>
      <c r="BP153" s="24">
        <v>17806.45000000003</v>
      </c>
      <c r="BQ153" s="24">
        <v>16399.300000000007</v>
      </c>
      <c r="BR153" s="24">
        <v>3833.0600000000009</v>
      </c>
      <c r="BS153" s="24">
        <v>86132.509999999733</v>
      </c>
      <c r="BT153" s="73">
        <f t="shared" si="25"/>
        <v>75565.240572018141</v>
      </c>
      <c r="BU153" s="73">
        <f t="shared" si="26"/>
        <v>2847.8453044938683</v>
      </c>
      <c r="BV153" s="24"/>
      <c r="BW153" s="24">
        <v>43769.300000000025</v>
      </c>
      <c r="BX153" s="73">
        <f t="shared" si="27"/>
        <v>43500.145131734163</v>
      </c>
      <c r="BY153" s="73">
        <f t="shared" si="28"/>
        <v>239.25149590849293</v>
      </c>
      <c r="BZ153" s="24"/>
      <c r="CA153" s="24">
        <v>244873.13999999987</v>
      </c>
      <c r="CB153" s="73">
        <f t="shared" si="29"/>
        <v>237433.15521760948</v>
      </c>
      <c r="CC153" s="73">
        <f t="shared" si="30"/>
        <v>17125.745022415358</v>
      </c>
      <c r="CD153" s="24"/>
      <c r="CE153" s="24">
        <v>0</v>
      </c>
      <c r="CF153" s="73"/>
      <c r="CG153" s="73"/>
      <c r="CH153" s="24"/>
      <c r="CI153" s="24">
        <v>71527.290000000052</v>
      </c>
      <c r="CJ153" s="73">
        <f t="shared" si="23"/>
        <v>74014.885477326272</v>
      </c>
      <c r="CK153" s="73">
        <f t="shared" si="24"/>
        <v>-1269.0667527191974</v>
      </c>
      <c r="CL153" s="24"/>
      <c r="CM153" s="24">
        <v>0</v>
      </c>
      <c r="CN153" s="73"/>
      <c r="CO153" s="73"/>
      <c r="CP153" s="24"/>
      <c r="CQ153" s="24">
        <v>17806.45000000003</v>
      </c>
      <c r="CR153" s="73">
        <f t="shared" si="32"/>
        <v>19357.180755680703</v>
      </c>
      <c r="CS153" s="73">
        <f t="shared" si="31"/>
        <v>334.77191031629786</v>
      </c>
      <c r="CT153" s="24"/>
      <c r="CU153" s="5">
        <v>1</v>
      </c>
      <c r="CV153" s="5">
        <v>1</v>
      </c>
      <c r="CW153" s="5">
        <v>0</v>
      </c>
      <c r="CX153" s="5">
        <v>-11777.890000000003</v>
      </c>
      <c r="CY153" s="82"/>
      <c r="CZ153" s="82">
        <v>2</v>
      </c>
      <c r="DA153" s="82">
        <v>17235.599999999999</v>
      </c>
    </row>
    <row r="154" spans="1:105" outlineLevel="1" x14ac:dyDescent="0.2">
      <c r="A154" s="21">
        <v>91</v>
      </c>
      <c r="B154" s="22" t="s">
        <v>221</v>
      </c>
      <c r="C154" s="22"/>
      <c r="D154" s="23" t="s">
        <v>77</v>
      </c>
      <c r="E154" s="23" t="s">
        <v>78</v>
      </c>
      <c r="F154" s="55" t="s">
        <v>351</v>
      </c>
      <c r="G154" s="22" t="s">
        <v>79</v>
      </c>
      <c r="H154" s="110">
        <v>24100</v>
      </c>
      <c r="I154" s="120"/>
      <c r="J154" s="120">
        <v>7498.68</v>
      </c>
      <c r="K154" s="121"/>
      <c r="L154" s="121">
        <v>128028.71999999983</v>
      </c>
      <c r="M154" s="121">
        <v>65073.539999999884</v>
      </c>
      <c r="N154" s="121">
        <v>32267.519999999928</v>
      </c>
      <c r="O154" s="121">
        <v>30687.660000000014</v>
      </c>
      <c r="P154" s="121">
        <v>125978.7499999998</v>
      </c>
      <c r="Q154" s="121">
        <v>125978.7499999998</v>
      </c>
      <c r="R154" s="121"/>
      <c r="S154" s="121"/>
      <c r="T154" s="121"/>
      <c r="U154" s="121"/>
      <c r="V154" s="121"/>
      <c r="W154" s="122">
        <v>17600</v>
      </c>
      <c r="X154" s="121"/>
      <c r="Y154" s="121">
        <v>9548.65</v>
      </c>
      <c r="Z154" s="103">
        <v>560.20000000000005</v>
      </c>
      <c r="AA154" s="24">
        <v>228.54109246697573</v>
      </c>
      <c r="AB154" s="24">
        <v>0</v>
      </c>
      <c r="AC154" s="24">
        <v>69.72038557657973</v>
      </c>
      <c r="AD154" s="25">
        <v>46.440878257764922</v>
      </c>
      <c r="AE154" s="24">
        <v>54.779828632631222</v>
      </c>
      <c r="AF154" s="24">
        <v>57.599999999999866</v>
      </c>
      <c r="AG154" s="24">
        <v>0</v>
      </c>
      <c r="AH154" s="24">
        <v>0</v>
      </c>
      <c r="AI154" s="24">
        <v>0</v>
      </c>
      <c r="AJ154" s="24">
        <v>0</v>
      </c>
      <c r="AK154" s="24"/>
      <c r="AL154" s="24"/>
      <c r="AM154" s="24">
        <v>45990.160000000011</v>
      </c>
      <c r="AN154" s="24"/>
      <c r="AO154" s="24"/>
      <c r="AP154" s="24">
        <v>50789.02</v>
      </c>
      <c r="AQ154" s="24">
        <v>1951.0820000000003</v>
      </c>
      <c r="AR154" s="24">
        <v>95340.48000000004</v>
      </c>
      <c r="AS154" s="24">
        <v>95470.640000000029</v>
      </c>
      <c r="AT154" s="24">
        <v>8108.14</v>
      </c>
      <c r="AU154" s="24">
        <v>1951.0820000000003</v>
      </c>
      <c r="AV154" s="24">
        <v>57477.530000000035</v>
      </c>
      <c r="AW154" s="24">
        <v>57481.220000000052</v>
      </c>
      <c r="AX154" s="24">
        <v>4826.0700000000006</v>
      </c>
      <c r="AY154" s="24">
        <v>129.16569999999956</v>
      </c>
      <c r="AZ154" s="24">
        <v>256562.71000000031</v>
      </c>
      <c r="BA154" s="24">
        <v>250828.63000000035</v>
      </c>
      <c r="BB154" s="24">
        <v>32004.829999999998</v>
      </c>
      <c r="BC154" s="24">
        <v>0</v>
      </c>
      <c r="BD154" s="24">
        <v>0</v>
      </c>
      <c r="BE154" s="24">
        <v>0</v>
      </c>
      <c r="BF154" s="24">
        <v>0</v>
      </c>
      <c r="BG154" s="24">
        <v>18488.307999999994</v>
      </c>
      <c r="BH154" s="24">
        <v>67593.110000000044</v>
      </c>
      <c r="BI154" s="24">
        <v>66291.000000000015</v>
      </c>
      <c r="BJ154" s="24">
        <v>5849.98</v>
      </c>
      <c r="BK154" s="24">
        <v>0</v>
      </c>
      <c r="BL154" s="24">
        <v>0</v>
      </c>
      <c r="BM154" s="24">
        <v>0</v>
      </c>
      <c r="BN154" s="24">
        <v>0</v>
      </c>
      <c r="BO154" s="24">
        <v>24.940000000000026</v>
      </c>
      <c r="BP154" s="24">
        <v>10527.800000000003</v>
      </c>
      <c r="BQ154" s="24">
        <v>12631.280000000004</v>
      </c>
      <c r="BR154" s="24">
        <v>0</v>
      </c>
      <c r="BS154" s="24">
        <v>95340.48000000004</v>
      </c>
      <c r="BT154" s="73">
        <f t="shared" si="25"/>
        <v>83643.519821397407</v>
      </c>
      <c r="BU154" s="73">
        <f t="shared" si="26"/>
        <v>3152.2933477288948</v>
      </c>
      <c r="BV154" s="24"/>
      <c r="BW154" s="24">
        <v>57477.530000000035</v>
      </c>
      <c r="BX154" s="73">
        <f t="shared" si="27"/>
        <v>57124.077762577981</v>
      </c>
      <c r="BY154" s="73">
        <f t="shared" si="28"/>
        <v>314.18334388773133</v>
      </c>
      <c r="BZ154" s="24"/>
      <c r="CA154" s="24">
        <v>256562.71000000031</v>
      </c>
      <c r="CB154" s="73">
        <f t="shared" si="29"/>
        <v>248767.56081324656</v>
      </c>
      <c r="CC154" s="73">
        <f t="shared" si="30"/>
        <v>17943.280972833127</v>
      </c>
      <c r="CD154" s="24"/>
      <c r="CE154" s="24">
        <v>0</v>
      </c>
      <c r="CF154" s="73"/>
      <c r="CG154" s="73"/>
      <c r="CH154" s="24"/>
      <c r="CI154" s="24">
        <v>67593.110000000044</v>
      </c>
      <c r="CJ154" s="73">
        <f t="shared" si="23"/>
        <v>69943.88149902389</v>
      </c>
      <c r="CK154" s="73">
        <f t="shared" si="24"/>
        <v>-1199.2649045405117</v>
      </c>
      <c r="CL154" s="24"/>
      <c r="CM154" s="24">
        <v>0</v>
      </c>
      <c r="CN154" s="73"/>
      <c r="CO154" s="73"/>
      <c r="CP154" s="24"/>
      <c r="CQ154" s="24">
        <v>10527.800000000003</v>
      </c>
      <c r="CR154" s="73">
        <f t="shared" si="32"/>
        <v>11444.646606126151</v>
      </c>
      <c r="CS154" s="73">
        <f t="shared" si="31"/>
        <v>197.92893684186998</v>
      </c>
      <c r="CT154" s="24"/>
      <c r="CU154" s="5">
        <v>1</v>
      </c>
      <c r="CV154" s="5">
        <v>1</v>
      </c>
      <c r="CW154" s="5">
        <v>0</v>
      </c>
      <c r="CX154" s="5">
        <v>-11078.039999999997</v>
      </c>
      <c r="CY154" s="82"/>
      <c r="CZ154" s="82"/>
      <c r="DA154" s="82"/>
    </row>
    <row r="155" spans="1:105" outlineLevel="1" x14ac:dyDescent="0.2">
      <c r="A155" s="21">
        <v>92</v>
      </c>
      <c r="B155" s="22" t="s">
        <v>222</v>
      </c>
      <c r="C155" s="22"/>
      <c r="D155" s="23" t="s">
        <v>77</v>
      </c>
      <c r="E155" s="23" t="s">
        <v>78</v>
      </c>
      <c r="F155" s="55" t="s">
        <v>351</v>
      </c>
      <c r="G155" s="22" t="s">
        <v>79</v>
      </c>
      <c r="H155" s="110">
        <v>63400</v>
      </c>
      <c r="I155" s="120"/>
      <c r="J155" s="120">
        <v>24861.9</v>
      </c>
      <c r="K155" s="121"/>
      <c r="L155" s="121">
        <v>127731.17999999992</v>
      </c>
      <c r="M155" s="121">
        <v>64922.039999999906</v>
      </c>
      <c r="N155" s="121">
        <v>32192.64000000001</v>
      </c>
      <c r="O155" s="121">
        <v>30616.499999999996</v>
      </c>
      <c r="P155" s="121">
        <v>129344.55999999987</v>
      </c>
      <c r="Q155" s="121">
        <v>129344.55999999987</v>
      </c>
      <c r="R155" s="121"/>
      <c r="S155" s="121"/>
      <c r="T155" s="121"/>
      <c r="U155" s="121"/>
      <c r="V155" s="121"/>
      <c r="W155" s="122">
        <v>77400</v>
      </c>
      <c r="X155" s="121"/>
      <c r="Y155" s="121">
        <v>23248.519999999997</v>
      </c>
      <c r="Z155" s="103">
        <v>558.9</v>
      </c>
      <c r="AA155" s="24">
        <v>228.54031132581844</v>
      </c>
      <c r="AB155" s="24">
        <v>0</v>
      </c>
      <c r="AC155" s="24">
        <v>69.720128824476546</v>
      </c>
      <c r="AD155" s="25">
        <v>46.440257648953235</v>
      </c>
      <c r="AE155" s="24">
        <v>54.779924852388618</v>
      </c>
      <c r="AF155" s="24">
        <v>57.600000000000023</v>
      </c>
      <c r="AG155" s="24">
        <v>0</v>
      </c>
      <c r="AH155" s="24">
        <v>0</v>
      </c>
      <c r="AI155" s="24">
        <v>0</v>
      </c>
      <c r="AJ155" s="24">
        <v>0</v>
      </c>
      <c r="AK155" s="24"/>
      <c r="AL155" s="24"/>
      <c r="AM155" s="24">
        <v>115024.81000000001</v>
      </c>
      <c r="AN155" s="24"/>
      <c r="AO155" s="24"/>
      <c r="AP155" s="24">
        <v>97527.3</v>
      </c>
      <c r="AQ155" s="24">
        <v>1304.9990000000016</v>
      </c>
      <c r="AR155" s="24">
        <v>70689.910000000047</v>
      </c>
      <c r="AS155" s="24">
        <v>79665.260000000009</v>
      </c>
      <c r="AT155" s="24">
        <v>16352.61</v>
      </c>
      <c r="AU155" s="24">
        <v>1305.5440000000017</v>
      </c>
      <c r="AV155" s="24">
        <v>38520.090000000004</v>
      </c>
      <c r="AW155" s="24">
        <v>44256.890000000072</v>
      </c>
      <c r="AX155" s="24">
        <v>7659.9500000000016</v>
      </c>
      <c r="AY155" s="24">
        <v>128.86539999999997</v>
      </c>
      <c r="AZ155" s="24">
        <v>256870.25999999983</v>
      </c>
      <c r="BA155" s="24">
        <v>261301.00999999992</v>
      </c>
      <c r="BB155" s="24">
        <v>53086.9</v>
      </c>
      <c r="BC155" s="24">
        <v>0</v>
      </c>
      <c r="BD155" s="24">
        <v>0</v>
      </c>
      <c r="BE155" s="24">
        <v>0</v>
      </c>
      <c r="BF155" s="24">
        <v>0</v>
      </c>
      <c r="BG155" s="24">
        <v>16421.224999999999</v>
      </c>
      <c r="BH155" s="24">
        <v>60127.72</v>
      </c>
      <c r="BI155" s="24">
        <v>59684.3</v>
      </c>
      <c r="BJ155" s="24">
        <v>17683.519999999997</v>
      </c>
      <c r="BK155" s="24">
        <v>0</v>
      </c>
      <c r="BL155" s="24">
        <v>0</v>
      </c>
      <c r="BM155" s="24">
        <v>0</v>
      </c>
      <c r="BN155" s="24">
        <v>0</v>
      </c>
      <c r="BO155" s="24">
        <v>58.742999999999881</v>
      </c>
      <c r="BP155" s="24">
        <v>28234.500000000058</v>
      </c>
      <c r="BQ155" s="24">
        <v>27032.530000000057</v>
      </c>
      <c r="BR155" s="24">
        <v>2744.3200000000006</v>
      </c>
      <c r="BS155" s="24">
        <v>70689.910000000047</v>
      </c>
      <c r="BT155" s="73">
        <f t="shared" si="25"/>
        <v>62017.234319124465</v>
      </c>
      <c r="BU155" s="73">
        <f t="shared" si="26"/>
        <v>2337.2583507504301</v>
      </c>
      <c r="BV155" s="24"/>
      <c r="BW155" s="24">
        <v>38520.090000000004</v>
      </c>
      <c r="BX155" s="73">
        <f t="shared" si="27"/>
        <v>38283.214615894271</v>
      </c>
      <c r="BY155" s="73">
        <f t="shared" si="28"/>
        <v>210.55829439880864</v>
      </c>
      <c r="BZ155" s="24"/>
      <c r="CA155" s="24">
        <v>256870.25999999983</v>
      </c>
      <c r="CB155" s="73">
        <f t="shared" si="29"/>
        <v>249065.76651635903</v>
      </c>
      <c r="CC155" s="73">
        <f t="shared" si="30"/>
        <v>17964.790162781996</v>
      </c>
      <c r="CD155" s="24"/>
      <c r="CE155" s="24">
        <v>0</v>
      </c>
      <c r="CF155" s="73"/>
      <c r="CG155" s="73"/>
      <c r="CH155" s="24"/>
      <c r="CI155" s="24">
        <v>60127.72</v>
      </c>
      <c r="CJ155" s="73">
        <f t="shared" si="23"/>
        <v>62218.858142294179</v>
      </c>
      <c r="CK155" s="73">
        <f t="shared" si="24"/>
        <v>-1066.8108685343607</v>
      </c>
      <c r="CL155" s="24"/>
      <c r="CM155" s="24">
        <v>0</v>
      </c>
      <c r="CN155" s="73"/>
      <c r="CO155" s="73"/>
      <c r="CP155" s="24"/>
      <c r="CQ155" s="24">
        <v>28234.500000000058</v>
      </c>
      <c r="CR155" s="73">
        <f t="shared" si="32"/>
        <v>30693.390319028611</v>
      </c>
      <c r="CS155" s="73">
        <f t="shared" si="31"/>
        <v>530.82548749613284</v>
      </c>
      <c r="CT155" s="24"/>
      <c r="CU155" s="5">
        <v>1</v>
      </c>
      <c r="CV155" s="5">
        <v>1</v>
      </c>
      <c r="CW155" s="5">
        <v>0</v>
      </c>
      <c r="CX155" s="5">
        <v>-11127.999999999998</v>
      </c>
      <c r="CY155" s="82"/>
      <c r="CZ155" s="82">
        <v>2</v>
      </c>
      <c r="DA155" s="82">
        <v>14689.99</v>
      </c>
    </row>
    <row r="156" spans="1:105" outlineLevel="1" x14ac:dyDescent="0.2">
      <c r="A156" s="21">
        <v>93</v>
      </c>
      <c r="B156" s="22" t="s">
        <v>223</v>
      </c>
      <c r="C156" s="22"/>
      <c r="D156" s="23" t="s">
        <v>77</v>
      </c>
      <c r="E156" s="23" t="s">
        <v>78</v>
      </c>
      <c r="F156" s="55" t="s">
        <v>351</v>
      </c>
      <c r="G156" s="22" t="s">
        <v>79</v>
      </c>
      <c r="H156" s="110">
        <v>22000</v>
      </c>
      <c r="I156" s="120">
        <v>-16.02</v>
      </c>
      <c r="J156" s="120"/>
      <c r="K156" s="121"/>
      <c r="L156" s="121">
        <v>10464.420000000002</v>
      </c>
      <c r="M156" s="121">
        <v>2474.2200000000016</v>
      </c>
      <c r="N156" s="121">
        <v>4095.3599999999997</v>
      </c>
      <c r="O156" s="121">
        <v>3894.8399999999997</v>
      </c>
      <c r="P156" s="121">
        <v>9562.99</v>
      </c>
      <c r="Q156" s="121">
        <v>9562.99</v>
      </c>
      <c r="R156" s="121"/>
      <c r="S156" s="121"/>
      <c r="T156" s="121"/>
      <c r="U156" s="121"/>
      <c r="V156" s="121"/>
      <c r="W156" s="122">
        <v>26000</v>
      </c>
      <c r="X156" s="121"/>
      <c r="Y156" s="121">
        <v>885.41000000000008</v>
      </c>
      <c r="Z156" s="103">
        <v>71.099999999999994</v>
      </c>
      <c r="AA156" s="24">
        <v>147.17890295358652</v>
      </c>
      <c r="AB156" s="24">
        <v>0</v>
      </c>
      <c r="AC156" s="24">
        <v>24.599156118143476</v>
      </c>
      <c r="AD156" s="25">
        <v>10.20000000000001</v>
      </c>
      <c r="AE156" s="24">
        <v>54.779746835443035</v>
      </c>
      <c r="AF156" s="24">
        <v>57.6</v>
      </c>
      <c r="AG156" s="24">
        <v>0</v>
      </c>
      <c r="AH156" s="24">
        <v>0</v>
      </c>
      <c r="AI156" s="24">
        <v>0</v>
      </c>
      <c r="AJ156" s="24">
        <v>0</v>
      </c>
      <c r="AK156" s="24"/>
      <c r="AL156" s="24">
        <v>-5.33</v>
      </c>
      <c r="AM156" s="24"/>
      <c r="AN156" s="24"/>
      <c r="AO156" s="24"/>
      <c r="AP156" s="24">
        <v>285.07000000000005</v>
      </c>
      <c r="AQ156" s="24">
        <v>0</v>
      </c>
      <c r="AR156" s="24">
        <v>0</v>
      </c>
      <c r="AS156" s="24">
        <v>0</v>
      </c>
      <c r="AT156" s="24">
        <v>0</v>
      </c>
      <c r="AU156" s="24">
        <v>0</v>
      </c>
      <c r="AV156" s="24">
        <v>0</v>
      </c>
      <c r="AW156" s="24">
        <v>0</v>
      </c>
      <c r="AX156" s="24">
        <v>0</v>
      </c>
      <c r="AY156" s="24">
        <v>0</v>
      </c>
      <c r="AZ156" s="24">
        <v>0</v>
      </c>
      <c r="BA156" s="24">
        <v>0</v>
      </c>
      <c r="BB156" s="24">
        <v>0</v>
      </c>
      <c r="BC156" s="24">
        <v>0</v>
      </c>
      <c r="BD156" s="24">
        <v>0</v>
      </c>
      <c r="BE156" s="24">
        <v>0</v>
      </c>
      <c r="BF156" s="24">
        <v>0</v>
      </c>
      <c r="BG156" s="24">
        <v>0</v>
      </c>
      <c r="BH156" s="24">
        <v>0</v>
      </c>
      <c r="BI156" s="24"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v>6.4079999999999986</v>
      </c>
      <c r="BP156" s="24">
        <v>3075.8400000000015</v>
      </c>
      <c r="BQ156" s="24">
        <v>2785.440000000001</v>
      </c>
      <c r="BR156" s="24">
        <v>285.07000000000005</v>
      </c>
      <c r="BS156" s="24">
        <v>0</v>
      </c>
      <c r="BT156" s="73">
        <f t="shared" si="25"/>
        <v>0</v>
      </c>
      <c r="BU156" s="73">
        <f t="shared" si="26"/>
        <v>0</v>
      </c>
      <c r="BV156" s="24"/>
      <c r="BW156" s="24">
        <v>0</v>
      </c>
      <c r="BX156" s="73">
        <f t="shared" si="27"/>
        <v>0</v>
      </c>
      <c r="BY156" s="73">
        <f t="shared" si="28"/>
        <v>0</v>
      </c>
      <c r="BZ156" s="24"/>
      <c r="CA156" s="24">
        <v>0</v>
      </c>
      <c r="CB156" s="73">
        <f t="shared" si="29"/>
        <v>0</v>
      </c>
      <c r="CC156" s="73">
        <f t="shared" si="30"/>
        <v>0</v>
      </c>
      <c r="CD156" s="24"/>
      <c r="CE156" s="24">
        <v>0</v>
      </c>
      <c r="CF156" s="73"/>
      <c r="CG156" s="73"/>
      <c r="CH156" s="24"/>
      <c r="CI156" s="24">
        <v>0</v>
      </c>
      <c r="CJ156" s="73">
        <f t="shared" si="23"/>
        <v>0</v>
      </c>
      <c r="CK156" s="73">
        <f t="shared" si="24"/>
        <v>0</v>
      </c>
      <c r="CL156" s="24"/>
      <c r="CM156" s="24">
        <v>0</v>
      </c>
      <c r="CN156" s="73"/>
      <c r="CO156" s="73"/>
      <c r="CP156" s="24"/>
      <c r="CQ156" s="24">
        <v>3075.8400000000015</v>
      </c>
      <c r="CR156" s="73">
        <f t="shared" si="32"/>
        <v>3343.709209615216</v>
      </c>
      <c r="CS156" s="73">
        <f t="shared" si="31"/>
        <v>57.827631708020427</v>
      </c>
      <c r="CT156" s="24"/>
      <c r="CU156" s="5">
        <v>0</v>
      </c>
      <c r="CV156" s="5">
        <v>0</v>
      </c>
      <c r="CW156" s="5">
        <v>0</v>
      </c>
      <c r="CX156" s="5">
        <v>0</v>
      </c>
      <c r="CY156" s="82"/>
      <c r="CZ156" s="82"/>
      <c r="DA156" s="82"/>
    </row>
    <row r="157" spans="1:105" outlineLevel="1" x14ac:dyDescent="0.2">
      <c r="A157" s="21">
        <v>94</v>
      </c>
      <c r="B157" s="22" t="s">
        <v>224</v>
      </c>
      <c r="C157" s="22"/>
      <c r="D157" s="23" t="s">
        <v>77</v>
      </c>
      <c r="E157" s="23" t="s">
        <v>78</v>
      </c>
      <c r="F157" s="55" t="s">
        <v>351</v>
      </c>
      <c r="G157" s="22" t="s">
        <v>79</v>
      </c>
      <c r="H157" s="110">
        <v>4300</v>
      </c>
      <c r="I157" s="120"/>
      <c r="J157" s="120">
        <v>24359.43</v>
      </c>
      <c r="K157" s="121"/>
      <c r="L157" s="121">
        <v>127296.71999999991</v>
      </c>
      <c r="M157" s="121">
        <v>64701.119999999966</v>
      </c>
      <c r="N157" s="121">
        <v>32083.19999999995</v>
      </c>
      <c r="O157" s="121">
        <v>30512.400000000001</v>
      </c>
      <c r="P157" s="121">
        <v>130676.3299999999</v>
      </c>
      <c r="Q157" s="121">
        <v>130676.3299999999</v>
      </c>
      <c r="R157" s="121"/>
      <c r="S157" s="121"/>
      <c r="T157" s="121"/>
      <c r="U157" s="121"/>
      <c r="V157" s="121"/>
      <c r="W157" s="122">
        <v>22300</v>
      </c>
      <c r="X157" s="121"/>
      <c r="Y157" s="121">
        <v>20979.82</v>
      </c>
      <c r="Z157" s="103">
        <v>557</v>
      </c>
      <c r="AA157" s="24">
        <v>228.53989228007168</v>
      </c>
      <c r="AB157" s="24">
        <v>0</v>
      </c>
      <c r="AC157" s="24">
        <v>69.719892280071804</v>
      </c>
      <c r="AD157" s="25">
        <v>46.440107719928143</v>
      </c>
      <c r="AE157" s="24">
        <v>54.779892280071813</v>
      </c>
      <c r="AF157" s="24">
        <v>57.599999999999909</v>
      </c>
      <c r="AG157" s="24">
        <v>0</v>
      </c>
      <c r="AH157" s="24">
        <v>0</v>
      </c>
      <c r="AI157" s="24">
        <v>0</v>
      </c>
      <c r="AJ157" s="24">
        <v>0</v>
      </c>
      <c r="AK157" s="24"/>
      <c r="AL157" s="24"/>
      <c r="AM157" s="24">
        <v>112373.11000000002</v>
      </c>
      <c r="AN157" s="24"/>
      <c r="AO157" s="24"/>
      <c r="AP157" s="24">
        <v>96935.249999999985</v>
      </c>
      <c r="AQ157" s="24">
        <v>1475.7830000000019</v>
      </c>
      <c r="AR157" s="24">
        <v>82677.159999999858</v>
      </c>
      <c r="AS157" s="24">
        <v>84352.23999999986</v>
      </c>
      <c r="AT157" s="24">
        <v>22968.909999999996</v>
      </c>
      <c r="AU157" s="24">
        <v>1475.7830000000019</v>
      </c>
      <c r="AV157" s="24">
        <v>43416.920000000013</v>
      </c>
      <c r="AW157" s="24">
        <v>43708.860000000015</v>
      </c>
      <c r="AX157" s="24">
        <v>11601.190000000002</v>
      </c>
      <c r="AY157" s="24">
        <v>111.31780000000003</v>
      </c>
      <c r="AZ157" s="24">
        <v>221111.84999999995</v>
      </c>
      <c r="BA157" s="24">
        <v>231339.42999999993</v>
      </c>
      <c r="BB157" s="24">
        <v>43690.749999999993</v>
      </c>
      <c r="BC157" s="24">
        <v>0</v>
      </c>
      <c r="BD157" s="24">
        <v>0</v>
      </c>
      <c r="BE157" s="24">
        <v>0</v>
      </c>
      <c r="BF157" s="24">
        <v>0</v>
      </c>
      <c r="BG157" s="24">
        <v>16663.000999999997</v>
      </c>
      <c r="BH157" s="24">
        <v>60922.389999999992</v>
      </c>
      <c r="BI157" s="24">
        <v>64234.83</v>
      </c>
      <c r="BJ157" s="24">
        <v>15663.780000000002</v>
      </c>
      <c r="BK157" s="24">
        <v>0</v>
      </c>
      <c r="BL157" s="24">
        <v>0</v>
      </c>
      <c r="BM157" s="24">
        <v>0</v>
      </c>
      <c r="BN157" s="24">
        <v>0</v>
      </c>
      <c r="BO157" s="24">
        <v>48.250000000000021</v>
      </c>
      <c r="BP157" s="24">
        <v>22168.460000000028</v>
      </c>
      <c r="BQ157" s="24">
        <v>22099.280000000028</v>
      </c>
      <c r="BR157" s="24">
        <v>3010.6200000000003</v>
      </c>
      <c r="BS157" s="24">
        <v>82677.159999999858</v>
      </c>
      <c r="BT157" s="73">
        <f t="shared" si="25"/>
        <v>72533.814296265657</v>
      </c>
      <c r="BU157" s="73">
        <f t="shared" si="26"/>
        <v>2733.599217007476</v>
      </c>
      <c r="BV157" s="24"/>
      <c r="BW157" s="24">
        <v>43416.920000000013</v>
      </c>
      <c r="BX157" s="73">
        <f t="shared" si="27"/>
        <v>43149.932056781603</v>
      </c>
      <c r="BY157" s="73">
        <f t="shared" si="28"/>
        <v>237.32531837930608</v>
      </c>
      <c r="BZ157" s="24"/>
      <c r="CA157" s="24">
        <v>221111.84999999995</v>
      </c>
      <c r="CB157" s="73">
        <f t="shared" si="29"/>
        <v>214393.80489629364</v>
      </c>
      <c r="CC157" s="73">
        <f t="shared" si="30"/>
        <v>15463.946615519173</v>
      </c>
      <c r="CD157" s="24"/>
      <c r="CE157" s="24">
        <v>0</v>
      </c>
      <c r="CF157" s="73"/>
      <c r="CG157" s="73"/>
      <c r="CH157" s="24"/>
      <c r="CI157" s="24">
        <v>60922.389999999992</v>
      </c>
      <c r="CJ157" s="73">
        <f t="shared" si="23"/>
        <v>63041.165390929855</v>
      </c>
      <c r="CK157" s="73">
        <f t="shared" si="24"/>
        <v>-1080.9102322371284</v>
      </c>
      <c r="CL157" s="24"/>
      <c r="CM157" s="24">
        <v>0</v>
      </c>
      <c r="CN157" s="73"/>
      <c r="CO157" s="73"/>
      <c r="CP157" s="24"/>
      <c r="CQ157" s="24">
        <v>22168.460000000028</v>
      </c>
      <c r="CR157" s="73">
        <f t="shared" si="32"/>
        <v>24099.070128805979</v>
      </c>
      <c r="CS157" s="73">
        <f t="shared" si="31"/>
        <v>416.78030730271524</v>
      </c>
      <c r="CT157" s="24"/>
      <c r="CU157" s="5">
        <v>1</v>
      </c>
      <c r="CV157" s="5">
        <v>1</v>
      </c>
      <c r="CW157" s="5">
        <v>0</v>
      </c>
      <c r="CX157" s="5">
        <v>-9547.3700000000008</v>
      </c>
      <c r="CY157" s="82"/>
      <c r="CZ157" s="82">
        <v>2</v>
      </c>
      <c r="DA157" s="82">
        <v>142402.18</v>
      </c>
    </row>
    <row r="158" spans="1:105" outlineLevel="1" x14ac:dyDescent="0.2">
      <c r="A158" s="21">
        <v>95</v>
      </c>
      <c r="B158" s="22" t="s">
        <v>225</v>
      </c>
      <c r="C158" s="22"/>
      <c r="D158" s="23" t="s">
        <v>77</v>
      </c>
      <c r="E158" s="23" t="s">
        <v>78</v>
      </c>
      <c r="F158" s="55" t="s">
        <v>351</v>
      </c>
      <c r="G158" s="22" t="s">
        <v>79</v>
      </c>
      <c r="H158" s="110">
        <v>7200</v>
      </c>
      <c r="I158" s="120"/>
      <c r="J158" s="120">
        <v>2535.09</v>
      </c>
      <c r="K158" s="121"/>
      <c r="L158" s="121">
        <v>62665.919999999998</v>
      </c>
      <c r="M158" s="121">
        <v>31851.300000000017</v>
      </c>
      <c r="N158" s="121">
        <v>15793.92</v>
      </c>
      <c r="O158" s="121">
        <v>15020.699999999984</v>
      </c>
      <c r="P158" s="121">
        <v>62711.24</v>
      </c>
      <c r="Q158" s="121">
        <v>62711.24</v>
      </c>
      <c r="R158" s="121"/>
      <c r="S158" s="121"/>
      <c r="T158" s="121"/>
      <c r="U158" s="121"/>
      <c r="V158" s="121"/>
      <c r="W158" s="122">
        <v>21600</v>
      </c>
      <c r="X158" s="121"/>
      <c r="Y158" s="121">
        <v>2489.77</v>
      </c>
      <c r="Z158" s="103">
        <v>274.2</v>
      </c>
      <c r="AA158" s="24">
        <v>228.54091903719913</v>
      </c>
      <c r="AB158" s="24">
        <v>0</v>
      </c>
      <c r="AC158" s="24">
        <v>69.72035010940921</v>
      </c>
      <c r="AD158" s="25">
        <v>46.440481400437683</v>
      </c>
      <c r="AE158" s="24">
        <v>54.780087527352244</v>
      </c>
      <c r="AF158" s="24">
        <v>57.6</v>
      </c>
      <c r="AG158" s="24">
        <v>0</v>
      </c>
      <c r="AH158" s="24">
        <v>0</v>
      </c>
      <c r="AI158" s="24">
        <v>0</v>
      </c>
      <c r="AJ158" s="24">
        <v>0</v>
      </c>
      <c r="AK158" s="24"/>
      <c r="AL158" s="24"/>
      <c r="AM158" s="24">
        <v>12538.530000000002</v>
      </c>
      <c r="AN158" s="24"/>
      <c r="AO158" s="24"/>
      <c r="AP158" s="24">
        <v>18022.88</v>
      </c>
      <c r="AQ158" s="24">
        <v>826.83200000000011</v>
      </c>
      <c r="AR158" s="24">
        <v>42775.3</v>
      </c>
      <c r="AS158" s="24">
        <v>38943.360000000066</v>
      </c>
      <c r="AT158" s="24">
        <v>4927.7600000000011</v>
      </c>
      <c r="AU158" s="24">
        <v>826.83200000000011</v>
      </c>
      <c r="AV158" s="24">
        <v>24432.639999999989</v>
      </c>
      <c r="AW158" s="24">
        <v>21770.34999999998</v>
      </c>
      <c r="AX158" s="24">
        <v>3368.3300000000004</v>
      </c>
      <c r="AY158" s="24">
        <v>56.097700000000046</v>
      </c>
      <c r="AZ158" s="24">
        <v>111427.13000000005</v>
      </c>
      <c r="BA158" s="24">
        <v>111895.54000000004</v>
      </c>
      <c r="BB158" s="24">
        <v>8413.85</v>
      </c>
      <c r="BC158" s="24">
        <v>0</v>
      </c>
      <c r="BD158" s="24">
        <v>0</v>
      </c>
      <c r="BE158" s="24">
        <v>0</v>
      </c>
      <c r="BF158" s="24">
        <v>0</v>
      </c>
      <c r="BG158" s="24">
        <v>9205.3320000000003</v>
      </c>
      <c r="BH158" s="24">
        <v>33680.07</v>
      </c>
      <c r="BI158" s="24">
        <v>33705.749999999993</v>
      </c>
      <c r="BJ158" s="24">
        <v>1312.9399999999998</v>
      </c>
      <c r="BK158" s="24">
        <v>0</v>
      </c>
      <c r="BL158" s="24">
        <v>0</v>
      </c>
      <c r="BM158" s="24">
        <v>0</v>
      </c>
      <c r="BN158" s="24">
        <v>0</v>
      </c>
      <c r="BO158" s="24">
        <v>10.684000000000001</v>
      </c>
      <c r="BP158" s="24">
        <v>4511.9600000000009</v>
      </c>
      <c r="BQ158" s="24">
        <v>5027.7499999999991</v>
      </c>
      <c r="BR158" s="24">
        <v>0</v>
      </c>
      <c r="BS158" s="24">
        <v>42775.3</v>
      </c>
      <c r="BT158" s="73">
        <f t="shared" si="25"/>
        <v>37527.361446221155</v>
      </c>
      <c r="BU158" s="73">
        <f t="shared" si="26"/>
        <v>1414.302651267413</v>
      </c>
      <c r="BV158" s="24"/>
      <c r="BW158" s="24">
        <v>24432.639999999989</v>
      </c>
      <c r="BX158" s="73">
        <f t="shared" si="27"/>
        <v>24282.393959953944</v>
      </c>
      <c r="BY158" s="73">
        <f t="shared" si="28"/>
        <v>133.55355623676127</v>
      </c>
      <c r="BZ158" s="24"/>
      <c r="CA158" s="24">
        <v>111427.13000000005</v>
      </c>
      <c r="CB158" s="73">
        <f t="shared" si="29"/>
        <v>108041.63761179677</v>
      </c>
      <c r="CC158" s="73">
        <f t="shared" si="30"/>
        <v>7792.9029576683297</v>
      </c>
      <c r="CD158" s="24"/>
      <c r="CE158" s="24">
        <v>0</v>
      </c>
      <c r="CF158" s="73"/>
      <c r="CG158" s="73"/>
      <c r="CH158" s="24"/>
      <c r="CI158" s="24">
        <v>33680.07</v>
      </c>
      <c r="CJ158" s="73">
        <f t="shared" si="23"/>
        <v>34851.404602611539</v>
      </c>
      <c r="CK158" s="73">
        <f t="shared" si="24"/>
        <v>-597.56572723858585</v>
      </c>
      <c r="CL158" s="24"/>
      <c r="CM158" s="24">
        <v>0</v>
      </c>
      <c r="CN158" s="73"/>
      <c r="CO158" s="73"/>
      <c r="CP158" s="24"/>
      <c r="CQ158" s="24">
        <v>4511.9600000000009</v>
      </c>
      <c r="CR158" s="73">
        <f t="shared" si="32"/>
        <v>4904.8982409408372</v>
      </c>
      <c r="CS158" s="73">
        <f t="shared" si="31"/>
        <v>84.827546673858123</v>
      </c>
      <c r="CT158" s="24"/>
      <c r="CU158" s="5">
        <v>1</v>
      </c>
      <c r="CV158" s="5">
        <v>1</v>
      </c>
      <c r="CW158" s="5">
        <v>0</v>
      </c>
      <c r="CX158" s="5">
        <v>-4811.3100000000004</v>
      </c>
      <c r="CY158" s="82"/>
      <c r="CZ158" s="82"/>
      <c r="DA158" s="82"/>
    </row>
    <row r="159" spans="1:105" outlineLevel="1" x14ac:dyDescent="0.2">
      <c r="A159" s="21">
        <v>96</v>
      </c>
      <c r="B159" s="22" t="s">
        <v>226</v>
      </c>
      <c r="C159" s="22"/>
      <c r="D159" s="23" t="s">
        <v>77</v>
      </c>
      <c r="E159" s="23" t="s">
        <v>78</v>
      </c>
      <c r="F159" s="55" t="s">
        <v>351</v>
      </c>
      <c r="G159" s="22" t="s">
        <v>79</v>
      </c>
      <c r="H159" s="110">
        <v>74600</v>
      </c>
      <c r="I159" s="120"/>
      <c r="J159" s="120">
        <v>2630.7400000000002</v>
      </c>
      <c r="K159" s="121"/>
      <c r="L159" s="121">
        <v>127045.74000000005</v>
      </c>
      <c r="M159" s="121">
        <v>64573.619999999966</v>
      </c>
      <c r="N159" s="121">
        <v>32019.840000000073</v>
      </c>
      <c r="O159" s="121">
        <v>30452.280000000013</v>
      </c>
      <c r="P159" s="121">
        <v>124200.23000000001</v>
      </c>
      <c r="Q159" s="121">
        <v>124200.23000000001</v>
      </c>
      <c r="R159" s="121"/>
      <c r="S159" s="121"/>
      <c r="T159" s="121"/>
      <c r="U159" s="121"/>
      <c r="V159" s="121"/>
      <c r="W159" s="122">
        <v>91000</v>
      </c>
      <c r="X159" s="121"/>
      <c r="Y159" s="121">
        <v>5476.25</v>
      </c>
      <c r="Z159" s="103">
        <v>555.9</v>
      </c>
      <c r="AA159" s="24">
        <v>228.5406368051809</v>
      </c>
      <c r="AB159" s="24">
        <v>0</v>
      </c>
      <c r="AC159" s="24">
        <v>69.720129519697736</v>
      </c>
      <c r="AD159" s="25">
        <v>46.440366972477051</v>
      </c>
      <c r="AE159" s="24">
        <v>54.780140313005965</v>
      </c>
      <c r="AF159" s="24">
        <v>57.600000000000136</v>
      </c>
      <c r="AG159" s="24">
        <v>0</v>
      </c>
      <c r="AH159" s="24">
        <v>0</v>
      </c>
      <c r="AI159" s="24">
        <v>0</v>
      </c>
      <c r="AJ159" s="24">
        <v>0</v>
      </c>
      <c r="AK159" s="24"/>
      <c r="AL159" s="24"/>
      <c r="AM159" s="24">
        <v>13604.09</v>
      </c>
      <c r="AN159" s="24"/>
      <c r="AO159" s="24"/>
      <c r="AP159" s="24">
        <v>27706.03</v>
      </c>
      <c r="AQ159" s="24">
        <v>1690.4350000000009</v>
      </c>
      <c r="AR159" s="24">
        <v>84477.929999999906</v>
      </c>
      <c r="AS159" s="24">
        <v>82660.989999999889</v>
      </c>
      <c r="AT159" s="24">
        <v>3637.78</v>
      </c>
      <c r="AU159" s="24">
        <v>1690.4350000000009</v>
      </c>
      <c r="AV159" s="24">
        <v>49986.630000000012</v>
      </c>
      <c r="AW159" s="24">
        <v>48597.080000000009</v>
      </c>
      <c r="AX159" s="24">
        <v>2291.8400000000006</v>
      </c>
      <c r="AY159" s="24">
        <v>120.84009999999989</v>
      </c>
      <c r="AZ159" s="24">
        <v>240026.04999999996</v>
      </c>
      <c r="BA159" s="24">
        <v>230646.2399999999</v>
      </c>
      <c r="BB159" s="24">
        <v>18597.23</v>
      </c>
      <c r="BC159" s="24">
        <v>0</v>
      </c>
      <c r="BD159" s="24">
        <v>0</v>
      </c>
      <c r="BE159" s="24">
        <v>0</v>
      </c>
      <c r="BF159" s="24">
        <v>0</v>
      </c>
      <c r="BG159" s="24">
        <v>16075.382000000003</v>
      </c>
      <c r="BH159" s="24">
        <v>62053.919999999991</v>
      </c>
      <c r="BI159" s="24">
        <v>59969.929999999978</v>
      </c>
      <c r="BJ159" s="24">
        <v>3179.18</v>
      </c>
      <c r="BK159" s="24">
        <v>0</v>
      </c>
      <c r="BL159" s="24">
        <v>0</v>
      </c>
      <c r="BM159" s="24">
        <v>0</v>
      </c>
      <c r="BN159" s="24">
        <v>0</v>
      </c>
      <c r="BO159" s="24">
        <v>27.401000000000028</v>
      </c>
      <c r="BP159" s="24">
        <v>11567.170000000002</v>
      </c>
      <c r="BQ159" s="24">
        <v>12135.520000000002</v>
      </c>
      <c r="BR159" s="24">
        <v>0</v>
      </c>
      <c r="BS159" s="24">
        <v>84477.929999999906</v>
      </c>
      <c r="BT159" s="73">
        <f t="shared" si="25"/>
        <v>74113.654687134069</v>
      </c>
      <c r="BU159" s="73">
        <f t="shared" si="26"/>
        <v>2793.1390398800891</v>
      </c>
      <c r="BV159" s="24"/>
      <c r="BW159" s="24">
        <v>49986.630000000012</v>
      </c>
      <c r="BX159" s="73">
        <f t="shared" si="27"/>
        <v>49679.242291887145</v>
      </c>
      <c r="BY159" s="73">
        <f t="shared" si="28"/>
        <v>273.23662939376106</v>
      </c>
      <c r="BZ159" s="24"/>
      <c r="CA159" s="24">
        <v>240026.04999999996</v>
      </c>
      <c r="CB159" s="73">
        <f t="shared" si="29"/>
        <v>232733.3344356172</v>
      </c>
      <c r="CC159" s="73">
        <f t="shared" si="30"/>
        <v>16786.753055224926</v>
      </c>
      <c r="CD159" s="24"/>
      <c r="CE159" s="24">
        <v>0</v>
      </c>
      <c r="CF159" s="73"/>
      <c r="CG159" s="73"/>
      <c r="CH159" s="24"/>
      <c r="CI159" s="24">
        <v>62053.919999999991</v>
      </c>
      <c r="CJ159" s="73">
        <f t="shared" si="23"/>
        <v>64212.048047943128</v>
      </c>
      <c r="CK159" s="73">
        <f t="shared" si="24"/>
        <v>-1100.9863053374004</v>
      </c>
      <c r="CL159" s="24"/>
      <c r="CM159" s="24">
        <v>0</v>
      </c>
      <c r="CN159" s="73"/>
      <c r="CO159" s="73"/>
      <c r="CP159" s="24"/>
      <c r="CQ159" s="24">
        <v>11567.170000000002</v>
      </c>
      <c r="CR159" s="73">
        <f t="shared" si="32"/>
        <v>12574.533414672032</v>
      </c>
      <c r="CS159" s="73">
        <f t="shared" si="31"/>
        <v>217.46971450532618</v>
      </c>
      <c r="CT159" s="24"/>
      <c r="CU159" s="5">
        <v>1</v>
      </c>
      <c r="CV159" s="5">
        <v>1</v>
      </c>
      <c r="CW159" s="5">
        <v>0</v>
      </c>
      <c r="CX159" s="5">
        <v>-10364</v>
      </c>
      <c r="CY159" s="82"/>
      <c r="CZ159" s="82"/>
      <c r="DA159" s="82"/>
    </row>
    <row r="160" spans="1:105" outlineLevel="1" x14ac:dyDescent="0.2">
      <c r="A160" s="21">
        <v>97</v>
      </c>
      <c r="B160" s="22" t="s">
        <v>227</v>
      </c>
      <c r="C160" s="22"/>
      <c r="D160" s="23" t="s">
        <v>77</v>
      </c>
      <c r="E160" s="23" t="s">
        <v>78</v>
      </c>
      <c r="F160" s="55" t="s">
        <v>351</v>
      </c>
      <c r="G160" s="22" t="s">
        <v>79</v>
      </c>
      <c r="H160" s="110">
        <v>24000</v>
      </c>
      <c r="I160" s="120"/>
      <c r="J160" s="120">
        <v>543.73000000000229</v>
      </c>
      <c r="K160" s="121"/>
      <c r="L160" s="121">
        <v>372035.10000000056</v>
      </c>
      <c r="M160" s="121">
        <v>199981.32000000059</v>
      </c>
      <c r="N160" s="121">
        <v>88185.600000000108</v>
      </c>
      <c r="O160" s="121">
        <v>83868.179999999877</v>
      </c>
      <c r="P160" s="121">
        <v>380154.82000000059</v>
      </c>
      <c r="Q160" s="121">
        <v>380154.82000000059</v>
      </c>
      <c r="R160" s="121"/>
      <c r="S160" s="121"/>
      <c r="T160" s="121"/>
      <c r="U160" s="121"/>
      <c r="V160" s="121"/>
      <c r="W160" s="122">
        <v>66900</v>
      </c>
      <c r="X160" s="121">
        <v>-7575.99</v>
      </c>
      <c r="Y160" s="121"/>
      <c r="Z160" s="103">
        <v>1530.9999999999998</v>
      </c>
      <c r="AA160" s="24">
        <v>243.0013716525151</v>
      </c>
      <c r="AB160" s="24">
        <v>0</v>
      </c>
      <c r="AC160" s="24">
        <v>84.180509470934354</v>
      </c>
      <c r="AD160" s="25">
        <v>46.440862181580755</v>
      </c>
      <c r="AE160" s="24">
        <v>54.77999999999993</v>
      </c>
      <c r="AF160" s="24">
        <v>57.60000000000008</v>
      </c>
      <c r="AG160" s="24">
        <v>0</v>
      </c>
      <c r="AH160" s="24">
        <v>0</v>
      </c>
      <c r="AI160" s="24">
        <v>0</v>
      </c>
      <c r="AJ160" s="24">
        <v>0</v>
      </c>
      <c r="AK160" s="24"/>
      <c r="AL160" s="24"/>
      <c r="AM160" s="24">
        <v>107029.08000000003</v>
      </c>
      <c r="AN160" s="24"/>
      <c r="AO160" s="24"/>
      <c r="AP160" s="24">
        <v>64669.12000000001</v>
      </c>
      <c r="AQ160" s="24">
        <v>3498.7030000000086</v>
      </c>
      <c r="AR160" s="24">
        <v>188273.76999999941</v>
      </c>
      <c r="AS160" s="24">
        <v>193897.75999999934</v>
      </c>
      <c r="AT160" s="24">
        <v>10728.919999999998</v>
      </c>
      <c r="AU160" s="24">
        <v>3498.7030000000086</v>
      </c>
      <c r="AV160" s="24">
        <v>103226.41000000031</v>
      </c>
      <c r="AW160" s="24">
        <v>105595.00000000036</v>
      </c>
      <c r="AX160" s="24">
        <v>5401.2300000000032</v>
      </c>
      <c r="AY160" s="24">
        <v>252.35339999999979</v>
      </c>
      <c r="AZ160" s="24">
        <v>501028.92000000039</v>
      </c>
      <c r="BA160" s="24">
        <v>522530.98000000021</v>
      </c>
      <c r="BB160" s="24">
        <v>41004.160000000011</v>
      </c>
      <c r="BC160" s="24">
        <v>0</v>
      </c>
      <c r="BD160" s="24">
        <v>0</v>
      </c>
      <c r="BE160" s="24">
        <v>0</v>
      </c>
      <c r="BF160" s="24">
        <v>0</v>
      </c>
      <c r="BG160" s="24">
        <v>46497.420999999995</v>
      </c>
      <c r="BH160" s="24">
        <v>172847.55000000008</v>
      </c>
      <c r="BI160" s="24">
        <v>181981.25999999998</v>
      </c>
      <c r="BJ160" s="24">
        <v>7534.81</v>
      </c>
      <c r="BK160" s="24">
        <v>0</v>
      </c>
      <c r="BL160" s="24">
        <v>0</v>
      </c>
      <c r="BM160" s="24">
        <v>0</v>
      </c>
      <c r="BN160" s="24">
        <v>0</v>
      </c>
      <c r="BO160" s="24">
        <v>61.433999999999884</v>
      </c>
      <c r="BP160" s="24">
        <v>25938.800000000079</v>
      </c>
      <c r="BQ160" s="24">
        <v>29670.410000000091</v>
      </c>
      <c r="BR160" s="24">
        <v>0</v>
      </c>
      <c r="BS160" s="24">
        <v>188273.76999999941</v>
      </c>
      <c r="BT160" s="73">
        <f t="shared" si="25"/>
        <v>165175.17861084986</v>
      </c>
      <c r="BU160" s="73">
        <f t="shared" si="26"/>
        <v>6224.9964833703152</v>
      </c>
      <c r="BV160" s="24"/>
      <c r="BW160" s="24">
        <v>103226.41000000031</v>
      </c>
      <c r="BX160" s="73">
        <f t="shared" si="27"/>
        <v>102591.62966800715</v>
      </c>
      <c r="BY160" s="73">
        <f t="shared" si="28"/>
        <v>564.25560860611142</v>
      </c>
      <c r="BZ160" s="24"/>
      <c r="CA160" s="24">
        <v>501028.92000000039</v>
      </c>
      <c r="CB160" s="73">
        <f t="shared" si="29"/>
        <v>485806.14979197556</v>
      </c>
      <c r="CC160" s="73">
        <f t="shared" si="30"/>
        <v>35040.566445042336</v>
      </c>
      <c r="CD160" s="24"/>
      <c r="CE160" s="24">
        <v>0</v>
      </c>
      <c r="CF160" s="73"/>
      <c r="CG160" s="73"/>
      <c r="CH160" s="24"/>
      <c r="CI160" s="24">
        <v>172847.55000000008</v>
      </c>
      <c r="CJ160" s="73">
        <f t="shared" si="23"/>
        <v>178858.88893996153</v>
      </c>
      <c r="CK160" s="73">
        <f t="shared" si="24"/>
        <v>-3066.7326973239033</v>
      </c>
      <c r="CL160" s="24"/>
      <c r="CM160" s="24">
        <v>0</v>
      </c>
      <c r="CN160" s="73"/>
      <c r="CO160" s="73"/>
      <c r="CP160" s="24"/>
      <c r="CQ160" s="24">
        <v>25938.800000000079</v>
      </c>
      <c r="CR160" s="73">
        <f t="shared" si="32"/>
        <v>28197.762057313575</v>
      </c>
      <c r="CS160" s="73">
        <f t="shared" si="31"/>
        <v>487.66495440205085</v>
      </c>
      <c r="CT160" s="24"/>
      <c r="CU160" s="5">
        <v>0</v>
      </c>
      <c r="CV160" s="5">
        <v>0</v>
      </c>
      <c r="CW160" s="5">
        <v>0</v>
      </c>
      <c r="CX160" s="5">
        <v>0</v>
      </c>
      <c r="CY160" s="82"/>
      <c r="CZ160" s="82">
        <v>1</v>
      </c>
      <c r="DA160" s="82">
        <v>29037.81</v>
      </c>
    </row>
    <row r="161" spans="1:105" outlineLevel="1" x14ac:dyDescent="0.2">
      <c r="A161" s="21">
        <v>98</v>
      </c>
      <c r="B161" s="22" t="s">
        <v>228</v>
      </c>
      <c r="C161" s="22"/>
      <c r="D161" s="23" t="s">
        <v>77</v>
      </c>
      <c r="E161" s="23" t="s">
        <v>78</v>
      </c>
      <c r="F161" s="55" t="s">
        <v>351</v>
      </c>
      <c r="G161" s="22" t="s">
        <v>79</v>
      </c>
      <c r="H161" s="110">
        <v>-28250</v>
      </c>
      <c r="I161" s="120"/>
      <c r="J161" s="120">
        <v>24849.599999999999</v>
      </c>
      <c r="K161" s="121"/>
      <c r="L161" s="121">
        <v>375372.89999999956</v>
      </c>
      <c r="M161" s="121">
        <v>201689.4599999997</v>
      </c>
      <c r="N161" s="121">
        <v>89020.799999999974</v>
      </c>
      <c r="O161" s="121">
        <v>84662.639999999898</v>
      </c>
      <c r="P161" s="121">
        <v>372772.7599999996</v>
      </c>
      <c r="Q161" s="121">
        <v>372772.7599999996</v>
      </c>
      <c r="R161" s="121"/>
      <c r="S161" s="121"/>
      <c r="T161" s="121"/>
      <c r="U161" s="121"/>
      <c r="V161" s="121"/>
      <c r="W161" s="122">
        <v>-4650</v>
      </c>
      <c r="X161" s="121"/>
      <c r="Y161" s="121">
        <v>27449.740000000005</v>
      </c>
      <c r="Z161" s="103">
        <v>1545.4999999999998</v>
      </c>
      <c r="AA161" s="24">
        <v>242.88120349401461</v>
      </c>
      <c r="AB161" s="24">
        <v>0</v>
      </c>
      <c r="AC161" s="24">
        <v>84.060524102232151</v>
      </c>
      <c r="AD161" s="25">
        <v>46.440582335813609</v>
      </c>
      <c r="AE161" s="24">
        <v>54.780097055968881</v>
      </c>
      <c r="AF161" s="24">
        <v>57.599999999999994</v>
      </c>
      <c r="AG161" s="24">
        <v>0</v>
      </c>
      <c r="AH161" s="24">
        <v>0</v>
      </c>
      <c r="AI161" s="24">
        <v>0</v>
      </c>
      <c r="AJ161" s="24">
        <v>0</v>
      </c>
      <c r="AK161" s="24"/>
      <c r="AL161" s="24"/>
      <c r="AM161" s="24">
        <v>111343.23999999999</v>
      </c>
      <c r="AN161" s="24"/>
      <c r="AO161" s="24"/>
      <c r="AP161" s="24">
        <v>81916.88</v>
      </c>
      <c r="AQ161" s="24">
        <v>3172.2600000000079</v>
      </c>
      <c r="AR161" s="24">
        <v>171461.66999999888</v>
      </c>
      <c r="AS161" s="24">
        <v>185987.04999999885</v>
      </c>
      <c r="AT161" s="24">
        <v>13140.770000000002</v>
      </c>
      <c r="AU161" s="24">
        <v>3172.2600000000079</v>
      </c>
      <c r="AV161" s="24">
        <v>93440.760000000082</v>
      </c>
      <c r="AW161" s="24">
        <v>101843.01000000015</v>
      </c>
      <c r="AX161" s="24">
        <v>7041.4299999999976</v>
      </c>
      <c r="AY161" s="24">
        <v>254.0322000000001</v>
      </c>
      <c r="AZ161" s="24">
        <v>505077.38000000047</v>
      </c>
      <c r="BA161" s="24">
        <v>510689.77000000025</v>
      </c>
      <c r="BB161" s="24">
        <v>49013.700000000012</v>
      </c>
      <c r="BC161" s="24">
        <v>0</v>
      </c>
      <c r="BD161" s="24">
        <v>0</v>
      </c>
      <c r="BE161" s="24">
        <v>0</v>
      </c>
      <c r="BF161" s="24">
        <v>0</v>
      </c>
      <c r="BG161" s="24">
        <v>45882.486999999972</v>
      </c>
      <c r="BH161" s="24">
        <v>167995.52999999985</v>
      </c>
      <c r="BI161" s="24">
        <v>166552.35999999987</v>
      </c>
      <c r="BJ161" s="24">
        <v>12549.750000000002</v>
      </c>
      <c r="BK161" s="24">
        <v>0</v>
      </c>
      <c r="BL161" s="24">
        <v>0</v>
      </c>
      <c r="BM161" s="24">
        <v>0</v>
      </c>
      <c r="BN161" s="24">
        <v>0</v>
      </c>
      <c r="BO161" s="24">
        <v>46.289999999999928</v>
      </c>
      <c r="BP161" s="24">
        <v>19551.900000000045</v>
      </c>
      <c r="BQ161" s="24">
        <v>21881.410000000058</v>
      </c>
      <c r="BR161" s="24">
        <v>171.23000000000002</v>
      </c>
      <c r="BS161" s="24">
        <v>171461.66999999888</v>
      </c>
      <c r="BT161" s="73">
        <f t="shared" si="25"/>
        <v>150425.69109422146</v>
      </c>
      <c r="BU161" s="73">
        <f t="shared" si="26"/>
        <v>5669.1290177213632</v>
      </c>
      <c r="BV161" s="24"/>
      <c r="BW161" s="24">
        <v>93440.760000000082</v>
      </c>
      <c r="BX161" s="73">
        <f t="shared" si="27"/>
        <v>92866.155529550189</v>
      </c>
      <c r="BY161" s="73">
        <f t="shared" si="28"/>
        <v>510.76534486104362</v>
      </c>
      <c r="BZ161" s="24"/>
      <c r="CA161" s="24">
        <v>505077.38000000047</v>
      </c>
      <c r="CB161" s="73">
        <f t="shared" si="29"/>
        <v>489731.60536285728</v>
      </c>
      <c r="CC161" s="73">
        <f t="shared" si="30"/>
        <v>35323.704455578933</v>
      </c>
      <c r="CD161" s="24"/>
      <c r="CE161" s="24">
        <v>0</v>
      </c>
      <c r="CF161" s="73"/>
      <c r="CG161" s="73"/>
      <c r="CH161" s="24"/>
      <c r="CI161" s="24">
        <v>167995.52999999985</v>
      </c>
      <c r="CJ161" s="73">
        <f t="shared" si="23"/>
        <v>173838.12407338107</v>
      </c>
      <c r="CK161" s="73">
        <f t="shared" si="24"/>
        <v>-2980.6461523768085</v>
      </c>
      <c r="CL161" s="24"/>
      <c r="CM161" s="24">
        <v>0</v>
      </c>
      <c r="CN161" s="73"/>
      <c r="CO161" s="73"/>
      <c r="CP161" s="24"/>
      <c r="CQ161" s="24">
        <v>19551.900000000045</v>
      </c>
      <c r="CR161" s="73">
        <f t="shared" si="32"/>
        <v>21254.638763874536</v>
      </c>
      <c r="CS161" s="73">
        <f t="shared" si="31"/>
        <v>367.58741429724779</v>
      </c>
      <c r="CT161" s="24"/>
      <c r="CU161" s="5">
        <v>0</v>
      </c>
      <c r="CV161" s="5">
        <v>0</v>
      </c>
      <c r="CW161" s="5">
        <v>0</v>
      </c>
      <c r="CX161" s="5">
        <v>0</v>
      </c>
      <c r="CY161" s="82"/>
      <c r="CZ161" s="82">
        <v>2</v>
      </c>
      <c r="DA161" s="82">
        <v>79704.539999999994</v>
      </c>
    </row>
    <row r="162" spans="1:105" outlineLevel="1" x14ac:dyDescent="0.2">
      <c r="A162" s="21">
        <v>99</v>
      </c>
      <c r="B162" s="22" t="s">
        <v>229</v>
      </c>
      <c r="C162" s="22"/>
      <c r="D162" s="23" t="s">
        <v>77</v>
      </c>
      <c r="E162" s="23" t="s">
        <v>78</v>
      </c>
      <c r="F162" s="55" t="s">
        <v>351</v>
      </c>
      <c r="G162" s="22" t="s">
        <v>79</v>
      </c>
      <c r="H162" s="110">
        <v>19200</v>
      </c>
      <c r="I162" s="120"/>
      <c r="J162" s="120">
        <v>2476.06</v>
      </c>
      <c r="K162" s="121"/>
      <c r="L162" s="121">
        <v>26595.35999999999</v>
      </c>
      <c r="M162" s="121">
        <v>6288.24</v>
      </c>
      <c r="N162" s="121">
        <v>10408.319999999989</v>
      </c>
      <c r="O162" s="121">
        <v>9898.7999999999993</v>
      </c>
      <c r="P162" s="121">
        <v>27380.609999999986</v>
      </c>
      <c r="Q162" s="121">
        <v>27380.609999999986</v>
      </c>
      <c r="R162" s="121"/>
      <c r="S162" s="121"/>
      <c r="T162" s="121"/>
      <c r="U162" s="121"/>
      <c r="V162" s="121"/>
      <c r="W162" s="122">
        <v>28600</v>
      </c>
      <c r="X162" s="121"/>
      <c r="Y162" s="121">
        <v>1690.81</v>
      </c>
      <c r="Z162" s="103">
        <v>180.7</v>
      </c>
      <c r="AA162" s="24">
        <v>147.1796347537354</v>
      </c>
      <c r="AB162" s="24">
        <v>0</v>
      </c>
      <c r="AC162" s="24">
        <v>24.599335915882683</v>
      </c>
      <c r="AD162" s="25">
        <v>10.199999999999996</v>
      </c>
      <c r="AE162" s="24">
        <v>54.780298837852797</v>
      </c>
      <c r="AF162" s="24">
        <v>57.599999999999945</v>
      </c>
      <c r="AG162" s="24">
        <v>0</v>
      </c>
      <c r="AH162" s="24">
        <v>0</v>
      </c>
      <c r="AI162" s="24">
        <v>0</v>
      </c>
      <c r="AJ162" s="24">
        <v>0</v>
      </c>
      <c r="AK162" s="24"/>
      <c r="AL162" s="24"/>
      <c r="AM162" s="24">
        <v>904.95</v>
      </c>
      <c r="AN162" s="24"/>
      <c r="AO162" s="24"/>
      <c r="AP162" s="24">
        <v>573.83000000000004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0</v>
      </c>
      <c r="BA162" s="24">
        <v>0</v>
      </c>
      <c r="BB162" s="24">
        <v>0</v>
      </c>
      <c r="BC162" s="24">
        <v>0</v>
      </c>
      <c r="BD162" s="24">
        <v>0</v>
      </c>
      <c r="BE162" s="24">
        <v>0</v>
      </c>
      <c r="BF162" s="24">
        <v>0</v>
      </c>
      <c r="BG162" s="24">
        <v>0</v>
      </c>
      <c r="BH162" s="24">
        <v>0</v>
      </c>
      <c r="BI162" s="24">
        <v>0</v>
      </c>
      <c r="BJ162" s="24">
        <v>0</v>
      </c>
      <c r="BK162" s="24">
        <v>0</v>
      </c>
      <c r="BL162" s="24">
        <v>0</v>
      </c>
      <c r="BM162" s="24">
        <v>0</v>
      </c>
      <c r="BN162" s="24">
        <v>0</v>
      </c>
      <c r="BO162" s="24">
        <v>21.384000000000004</v>
      </c>
      <c r="BP162" s="24">
        <v>10252.679999999993</v>
      </c>
      <c r="BQ162" s="24">
        <v>10583.799999999992</v>
      </c>
      <c r="BR162" s="24">
        <v>573.83000000000004</v>
      </c>
      <c r="BS162" s="24">
        <v>0</v>
      </c>
      <c r="BT162" s="73">
        <f t="shared" si="25"/>
        <v>0</v>
      </c>
      <c r="BU162" s="73">
        <f t="shared" si="26"/>
        <v>0</v>
      </c>
      <c r="BV162" s="24"/>
      <c r="BW162" s="24">
        <v>0</v>
      </c>
      <c r="BX162" s="73">
        <f t="shared" si="27"/>
        <v>0</v>
      </c>
      <c r="BY162" s="73">
        <f t="shared" si="28"/>
        <v>0</v>
      </c>
      <c r="BZ162" s="24"/>
      <c r="CA162" s="24">
        <v>0</v>
      </c>
      <c r="CB162" s="73">
        <f t="shared" si="29"/>
        <v>0</v>
      </c>
      <c r="CC162" s="73">
        <f t="shared" si="30"/>
        <v>0</v>
      </c>
      <c r="CD162" s="24"/>
      <c r="CE162" s="24">
        <v>0</v>
      </c>
      <c r="CF162" s="73"/>
      <c r="CG162" s="73"/>
      <c r="CH162" s="24"/>
      <c r="CI162" s="24">
        <v>0</v>
      </c>
      <c r="CJ162" s="73">
        <f t="shared" si="23"/>
        <v>0</v>
      </c>
      <c r="CK162" s="73">
        <f t="shared" si="24"/>
        <v>0</v>
      </c>
      <c r="CL162" s="24"/>
      <c r="CM162" s="24">
        <v>0</v>
      </c>
      <c r="CN162" s="73"/>
      <c r="CO162" s="73"/>
      <c r="CP162" s="24"/>
      <c r="CQ162" s="24">
        <v>10252.679999999993</v>
      </c>
      <c r="CR162" s="73">
        <f t="shared" si="32"/>
        <v>11145.566914806261</v>
      </c>
      <c r="CS162" s="73">
        <f t="shared" si="31"/>
        <v>192.75651628829399</v>
      </c>
      <c r="CT162" s="24"/>
      <c r="CU162" s="5">
        <v>0</v>
      </c>
      <c r="CV162" s="5">
        <v>0</v>
      </c>
      <c r="CW162" s="5">
        <v>0</v>
      </c>
      <c r="CX162" s="5">
        <v>0</v>
      </c>
      <c r="CY162" s="82"/>
      <c r="CZ162" s="82"/>
      <c r="DA162" s="82"/>
    </row>
    <row r="163" spans="1:105" outlineLevel="1" x14ac:dyDescent="0.2">
      <c r="A163" s="21">
        <v>100</v>
      </c>
      <c r="B163" s="22" t="s">
        <v>230</v>
      </c>
      <c r="C163" s="22"/>
      <c r="D163" s="23" t="s">
        <v>77</v>
      </c>
      <c r="E163" s="23" t="s">
        <v>78</v>
      </c>
      <c r="F163" s="55" t="s">
        <v>351</v>
      </c>
      <c r="G163" s="22" t="s">
        <v>79</v>
      </c>
      <c r="H163" s="110">
        <v>2400</v>
      </c>
      <c r="I163" s="120"/>
      <c r="J163" s="120">
        <v>18417.669999999998</v>
      </c>
      <c r="K163" s="121"/>
      <c r="L163" s="121">
        <v>32218.38</v>
      </c>
      <c r="M163" s="121">
        <v>8281.4400000000041</v>
      </c>
      <c r="N163" s="121">
        <v>12268.800000000003</v>
      </c>
      <c r="O163" s="121">
        <v>11668.139999999996</v>
      </c>
      <c r="P163" s="121">
        <v>26652.080000000009</v>
      </c>
      <c r="Q163" s="121">
        <v>26652.080000000009</v>
      </c>
      <c r="R163" s="121"/>
      <c r="S163" s="121"/>
      <c r="T163" s="121"/>
      <c r="U163" s="121"/>
      <c r="V163" s="121"/>
      <c r="W163" s="122">
        <v>-600</v>
      </c>
      <c r="X163" s="121"/>
      <c r="Y163" s="121">
        <v>23983.97</v>
      </c>
      <c r="Z163" s="103">
        <v>213</v>
      </c>
      <c r="AA163" s="24">
        <v>151.26000000000002</v>
      </c>
      <c r="AB163" s="24">
        <v>0</v>
      </c>
      <c r="AC163" s="24">
        <v>24.600000000000005</v>
      </c>
      <c r="AD163" s="25">
        <v>14.280000000000012</v>
      </c>
      <c r="AE163" s="24">
        <v>54.77999999999998</v>
      </c>
      <c r="AF163" s="24">
        <v>57.600000000000016</v>
      </c>
      <c r="AG163" s="24">
        <v>0</v>
      </c>
      <c r="AH163" s="24">
        <v>0</v>
      </c>
      <c r="AI163" s="24">
        <v>0</v>
      </c>
      <c r="AJ163" s="24">
        <v>0</v>
      </c>
      <c r="AK163" s="24"/>
      <c r="AL163" s="24"/>
      <c r="AM163" s="24">
        <v>2298.63</v>
      </c>
      <c r="AN163" s="24"/>
      <c r="AO163" s="24"/>
      <c r="AP163" s="24">
        <v>7478.8600000000006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0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 s="24">
        <v>0</v>
      </c>
      <c r="BC163" s="24">
        <v>0</v>
      </c>
      <c r="BD163" s="24">
        <v>0</v>
      </c>
      <c r="BE163" s="24">
        <v>0</v>
      </c>
      <c r="BF163" s="24">
        <v>0</v>
      </c>
      <c r="BG163" s="24">
        <v>387.5999999999998</v>
      </c>
      <c r="BH163" s="24">
        <v>1416.6599999999999</v>
      </c>
      <c r="BI163" s="24">
        <v>1129.6000000000001</v>
      </c>
      <c r="BJ163" s="24">
        <v>1032.8200000000002</v>
      </c>
      <c r="BK163" s="24">
        <v>0</v>
      </c>
      <c r="BL163" s="24">
        <v>0</v>
      </c>
      <c r="BM163" s="24">
        <v>0</v>
      </c>
      <c r="BN163" s="24">
        <v>0</v>
      </c>
      <c r="BO163" s="24">
        <v>17.100000000000005</v>
      </c>
      <c r="BP163" s="24">
        <v>8202.1799999999948</v>
      </c>
      <c r="BQ163" s="24">
        <v>3309.0099999999979</v>
      </c>
      <c r="BR163" s="24">
        <v>6446.0400000000009</v>
      </c>
      <c r="BS163" s="24">
        <v>0</v>
      </c>
      <c r="BT163" s="73">
        <f t="shared" si="25"/>
        <v>0</v>
      </c>
      <c r="BU163" s="73">
        <f t="shared" si="26"/>
        <v>0</v>
      </c>
      <c r="BV163" s="24"/>
      <c r="BW163" s="24">
        <v>0</v>
      </c>
      <c r="BX163" s="73">
        <f t="shared" si="27"/>
        <v>0</v>
      </c>
      <c r="BY163" s="73">
        <f t="shared" si="28"/>
        <v>0</v>
      </c>
      <c r="BZ163" s="24"/>
      <c r="CA163" s="24">
        <v>0</v>
      </c>
      <c r="CB163" s="73">
        <f t="shared" si="29"/>
        <v>0</v>
      </c>
      <c r="CC163" s="73">
        <f t="shared" si="30"/>
        <v>0</v>
      </c>
      <c r="CD163" s="24"/>
      <c r="CE163" s="24">
        <v>0</v>
      </c>
      <c r="CF163" s="73"/>
      <c r="CG163" s="73"/>
      <c r="CH163" s="24"/>
      <c r="CI163" s="24">
        <v>1416.6599999999999</v>
      </c>
      <c r="CJ163" s="73">
        <f t="shared" si="23"/>
        <v>1465.9289854307208</v>
      </c>
      <c r="CK163" s="73">
        <f t="shared" si="24"/>
        <v>-25.134967449587098</v>
      </c>
      <c r="CL163" s="24"/>
      <c r="CM163" s="24">
        <v>0</v>
      </c>
      <c r="CN163" s="73"/>
      <c r="CO163" s="73"/>
      <c r="CP163" s="24"/>
      <c r="CQ163" s="24">
        <v>8202.1799999999948</v>
      </c>
      <c r="CR163" s="73">
        <f t="shared" si="32"/>
        <v>8916.4926670183431</v>
      </c>
      <c r="CS163" s="73">
        <f t="shared" si="31"/>
        <v>154.20588985216736</v>
      </c>
      <c r="CT163" s="24"/>
      <c r="CU163" s="5">
        <v>0</v>
      </c>
      <c r="CV163" s="5">
        <v>0</v>
      </c>
      <c r="CW163" s="5">
        <v>0</v>
      </c>
      <c r="CX163" s="5">
        <v>0</v>
      </c>
      <c r="CY163" s="82"/>
      <c r="CZ163" s="82">
        <v>2</v>
      </c>
      <c r="DA163" s="82">
        <v>14417.9</v>
      </c>
    </row>
    <row r="164" spans="1:105" outlineLevel="1" x14ac:dyDescent="0.2">
      <c r="A164" s="21">
        <v>101</v>
      </c>
      <c r="B164" s="22" t="s">
        <v>231</v>
      </c>
      <c r="C164" s="22"/>
      <c r="D164" s="23" t="s">
        <v>77</v>
      </c>
      <c r="E164" s="23" t="s">
        <v>78</v>
      </c>
      <c r="F164" s="55" t="s">
        <v>351</v>
      </c>
      <c r="G164" s="22" t="s">
        <v>79</v>
      </c>
      <c r="H164" s="110">
        <v>-5100</v>
      </c>
      <c r="I164" s="120"/>
      <c r="J164" s="120">
        <v>7955.5400000000009</v>
      </c>
      <c r="K164" s="121"/>
      <c r="L164" s="121">
        <v>19747.37999999999</v>
      </c>
      <c r="M164" s="121">
        <v>2710.5599999999995</v>
      </c>
      <c r="N164" s="121">
        <v>8732.1599999999926</v>
      </c>
      <c r="O164" s="121">
        <v>8304.659999999998</v>
      </c>
      <c r="P164" s="121">
        <v>20934.529999999992</v>
      </c>
      <c r="Q164" s="121">
        <v>20934.529999999992</v>
      </c>
      <c r="R164" s="121"/>
      <c r="S164" s="121"/>
      <c r="T164" s="121"/>
      <c r="U164" s="121"/>
      <c r="V164" s="121"/>
      <c r="W164" s="122">
        <v>200</v>
      </c>
      <c r="X164" s="121"/>
      <c r="Y164" s="121">
        <v>6768.3899999999994</v>
      </c>
      <c r="Z164" s="103">
        <v>151.6</v>
      </c>
      <c r="AA164" s="24">
        <v>130.25976253298148</v>
      </c>
      <c r="AB164" s="24">
        <v>0</v>
      </c>
      <c r="AC164" s="24">
        <v>14.159762532981528</v>
      </c>
      <c r="AD164" s="25">
        <v>3.7199208443271758</v>
      </c>
      <c r="AE164" s="24">
        <v>54.780079155672816</v>
      </c>
      <c r="AF164" s="24">
        <v>57.599999999999952</v>
      </c>
      <c r="AG164" s="24">
        <v>0</v>
      </c>
      <c r="AH164" s="24">
        <v>0</v>
      </c>
      <c r="AI164" s="24">
        <v>0</v>
      </c>
      <c r="AJ164" s="24">
        <v>0</v>
      </c>
      <c r="AK164" s="24"/>
      <c r="AL164" s="24"/>
      <c r="AM164" s="24">
        <v>1625.8</v>
      </c>
      <c r="AN164" s="24"/>
      <c r="AO164" s="24"/>
      <c r="AP164" s="24">
        <v>3813.42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0</v>
      </c>
      <c r="AW164" s="24">
        <v>0</v>
      </c>
      <c r="AX164" s="24">
        <v>0</v>
      </c>
      <c r="AY164" s="24">
        <v>0</v>
      </c>
      <c r="AZ164" s="24">
        <v>0</v>
      </c>
      <c r="BA164" s="24">
        <v>0</v>
      </c>
      <c r="BB164" s="24">
        <v>0</v>
      </c>
      <c r="BC164" s="24">
        <v>0</v>
      </c>
      <c r="BD164" s="24">
        <v>0</v>
      </c>
      <c r="BE164" s="24">
        <v>0</v>
      </c>
      <c r="BF164" s="24">
        <v>0</v>
      </c>
      <c r="BG164" s="24">
        <v>0</v>
      </c>
      <c r="BH164" s="24">
        <v>0</v>
      </c>
      <c r="BI164" s="24">
        <v>0</v>
      </c>
      <c r="BJ164" s="24">
        <v>0</v>
      </c>
      <c r="BK164" s="24">
        <v>0</v>
      </c>
      <c r="BL164" s="24">
        <v>0</v>
      </c>
      <c r="BM164" s="24">
        <v>0</v>
      </c>
      <c r="BN164" s="24">
        <v>0</v>
      </c>
      <c r="BO164" s="24">
        <v>25.21900000000004</v>
      </c>
      <c r="BP164" s="24">
        <v>12068.710000000012</v>
      </c>
      <c r="BQ164" s="24">
        <v>9881.0900000000056</v>
      </c>
      <c r="BR164" s="24">
        <v>3813.42</v>
      </c>
      <c r="BS164" s="24">
        <v>0</v>
      </c>
      <c r="BT164" s="73">
        <f t="shared" si="25"/>
        <v>0</v>
      </c>
      <c r="BU164" s="73">
        <f t="shared" si="26"/>
        <v>0</v>
      </c>
      <c r="BV164" s="24"/>
      <c r="BW164" s="24">
        <v>0</v>
      </c>
      <c r="BX164" s="73">
        <f t="shared" si="27"/>
        <v>0</v>
      </c>
      <c r="BY164" s="73">
        <f t="shared" si="28"/>
        <v>0</v>
      </c>
      <c r="BZ164" s="24"/>
      <c r="CA164" s="24">
        <v>0</v>
      </c>
      <c r="CB164" s="73">
        <f t="shared" si="29"/>
        <v>0</v>
      </c>
      <c r="CC164" s="73">
        <f t="shared" si="30"/>
        <v>0</v>
      </c>
      <c r="CD164" s="24"/>
      <c r="CE164" s="24">
        <v>0</v>
      </c>
      <c r="CF164" s="73"/>
      <c r="CG164" s="73"/>
      <c r="CH164" s="24"/>
      <c r="CI164" s="24">
        <v>0</v>
      </c>
      <c r="CJ164" s="73">
        <f t="shared" si="23"/>
        <v>0</v>
      </c>
      <c r="CK164" s="73">
        <f t="shared" si="24"/>
        <v>0</v>
      </c>
      <c r="CL164" s="24"/>
      <c r="CM164" s="24">
        <v>0</v>
      </c>
      <c r="CN164" s="73"/>
      <c r="CO164" s="73"/>
      <c r="CP164" s="24"/>
      <c r="CQ164" s="24">
        <v>12068.710000000012</v>
      </c>
      <c r="CR164" s="73">
        <f t="shared" ref="CR164:CR181" si="33">CR$285/CQ$285*CQ164</f>
        <v>13119.751604496747</v>
      </c>
      <c r="CS164" s="73">
        <f t="shared" si="31"/>
        <v>226.89896648424613</v>
      </c>
      <c r="CT164" s="24"/>
      <c r="CU164" s="5">
        <v>0</v>
      </c>
      <c r="CV164" s="5">
        <v>0</v>
      </c>
      <c r="CW164" s="5">
        <v>0</v>
      </c>
      <c r="CX164" s="5">
        <v>0</v>
      </c>
      <c r="CY164" s="82"/>
      <c r="CZ164" s="82">
        <v>2</v>
      </c>
      <c r="DA164" s="82">
        <v>11079.4</v>
      </c>
    </row>
    <row r="165" spans="1:105" outlineLevel="1" x14ac:dyDescent="0.2">
      <c r="A165" s="21">
        <v>102</v>
      </c>
      <c r="B165" s="22" t="s">
        <v>232</v>
      </c>
      <c r="C165" s="22"/>
      <c r="D165" s="23" t="s">
        <v>77</v>
      </c>
      <c r="E165" s="23" t="s">
        <v>78</v>
      </c>
      <c r="F165" s="55" t="s">
        <v>351</v>
      </c>
      <c r="G165" s="22" t="s">
        <v>79</v>
      </c>
      <c r="H165" s="110">
        <v>49700</v>
      </c>
      <c r="I165" s="120"/>
      <c r="J165" s="120">
        <v>7921.94</v>
      </c>
      <c r="K165" s="121"/>
      <c r="L165" s="121">
        <v>54089.580000000016</v>
      </c>
      <c r="M165" s="121">
        <v>20499.179999999982</v>
      </c>
      <c r="N165" s="121">
        <v>17216.640000000036</v>
      </c>
      <c r="O165" s="121">
        <v>16373.759999999993</v>
      </c>
      <c r="P165" s="121">
        <v>49502.94</v>
      </c>
      <c r="Q165" s="121">
        <v>49502.94</v>
      </c>
      <c r="R165" s="121"/>
      <c r="S165" s="121"/>
      <c r="T165" s="121"/>
      <c r="U165" s="121"/>
      <c r="V165" s="121"/>
      <c r="W165" s="122">
        <v>61000</v>
      </c>
      <c r="X165" s="121"/>
      <c r="Y165" s="121">
        <v>12508.580000000002</v>
      </c>
      <c r="Z165" s="103">
        <v>298.89999999999998</v>
      </c>
      <c r="AA165" s="24">
        <v>180.96212780194048</v>
      </c>
      <c r="AB165" s="24">
        <v>0</v>
      </c>
      <c r="AC165" s="24">
        <v>54.300903312144477</v>
      </c>
      <c r="AD165" s="25">
        <v>14.281164268986286</v>
      </c>
      <c r="AE165" s="24">
        <v>54.780060220809617</v>
      </c>
      <c r="AF165" s="24">
        <v>57.600000000000122</v>
      </c>
      <c r="AG165" s="24">
        <v>0</v>
      </c>
      <c r="AH165" s="24">
        <v>0</v>
      </c>
      <c r="AI165" s="24">
        <v>0</v>
      </c>
      <c r="AJ165" s="24">
        <v>0</v>
      </c>
      <c r="AK165" s="24"/>
      <c r="AL165" s="24"/>
      <c r="AM165" s="24">
        <v>17862.040000000005</v>
      </c>
      <c r="AN165" s="24"/>
      <c r="AO165" s="24"/>
      <c r="AP165" s="24">
        <v>27149.35</v>
      </c>
      <c r="AQ165" s="24">
        <v>717.14800000000014</v>
      </c>
      <c r="AR165" s="24">
        <v>35707.889999999912</v>
      </c>
      <c r="AS165" s="24">
        <v>32600.12999999999</v>
      </c>
      <c r="AT165" s="24">
        <v>7689.4300000000021</v>
      </c>
      <c r="AU165" s="24">
        <v>717.14800000000014</v>
      </c>
      <c r="AV165" s="24">
        <v>21087.300000000032</v>
      </c>
      <c r="AW165" s="24">
        <v>20153.880000000026</v>
      </c>
      <c r="AX165" s="24">
        <v>2443.8999999999996</v>
      </c>
      <c r="AY165" s="24">
        <v>0</v>
      </c>
      <c r="AZ165" s="24">
        <v>0</v>
      </c>
      <c r="BA165" s="24">
        <v>0</v>
      </c>
      <c r="BB165" s="24">
        <v>0</v>
      </c>
      <c r="BC165" s="24">
        <v>0</v>
      </c>
      <c r="BD165" s="24">
        <v>0</v>
      </c>
      <c r="BE165" s="24">
        <v>0</v>
      </c>
      <c r="BF165" s="24">
        <v>0</v>
      </c>
      <c r="BG165" s="24">
        <v>14150.315000000004</v>
      </c>
      <c r="BH165" s="24">
        <v>51645.229999999974</v>
      </c>
      <c r="BI165" s="24">
        <v>45777.499999999978</v>
      </c>
      <c r="BJ165" s="24">
        <v>15860.720000000001</v>
      </c>
      <c r="BK165" s="24">
        <v>0</v>
      </c>
      <c r="BL165" s="24">
        <v>0</v>
      </c>
      <c r="BM165" s="24">
        <v>0</v>
      </c>
      <c r="BN165" s="24">
        <v>0</v>
      </c>
      <c r="BO165" s="24">
        <v>19.600000000000012</v>
      </c>
      <c r="BP165" s="24">
        <v>8271.7999999999956</v>
      </c>
      <c r="BQ165" s="24">
        <v>8893.399999999996</v>
      </c>
      <c r="BR165" s="24">
        <v>1155.3000000000002</v>
      </c>
      <c r="BS165" s="24">
        <v>35707.889999999912</v>
      </c>
      <c r="BT165" s="73">
        <f t="shared" si="25"/>
        <v>31327.025047443327</v>
      </c>
      <c r="BU165" s="73">
        <f t="shared" si="26"/>
        <v>1180.6290896420367</v>
      </c>
      <c r="BV165" s="24"/>
      <c r="BW165" s="24">
        <v>21087.300000000032</v>
      </c>
      <c r="BX165" s="73">
        <f t="shared" si="27"/>
        <v>20957.625788770179</v>
      </c>
      <c r="BY165" s="73">
        <f t="shared" si="28"/>
        <v>115.26727797043058</v>
      </c>
      <c r="BZ165" s="24"/>
      <c r="CA165" s="24">
        <v>0</v>
      </c>
      <c r="CB165" s="73">
        <f t="shared" si="29"/>
        <v>0</v>
      </c>
      <c r="CC165" s="73">
        <f t="shared" si="30"/>
        <v>0</v>
      </c>
      <c r="CD165" s="24"/>
      <c r="CE165" s="24">
        <v>0</v>
      </c>
      <c r="CF165" s="73"/>
      <c r="CG165" s="73"/>
      <c r="CH165" s="24"/>
      <c r="CI165" s="24">
        <v>51645.229999999974</v>
      </c>
      <c r="CJ165" s="73">
        <f t="shared" si="23"/>
        <v>53441.361806104636</v>
      </c>
      <c r="CK165" s="73">
        <f t="shared" si="24"/>
        <v>-916.31102379995093</v>
      </c>
      <c r="CL165" s="24"/>
      <c r="CM165" s="24">
        <v>0</v>
      </c>
      <c r="CN165" s="73"/>
      <c r="CO165" s="73"/>
      <c r="CP165" s="24"/>
      <c r="CQ165" s="24">
        <v>8271.7999999999956</v>
      </c>
      <c r="CR165" s="73">
        <f t="shared" si="33"/>
        <v>8992.1757438927616</v>
      </c>
      <c r="CS165" s="73">
        <f t="shared" si="31"/>
        <v>155.51478749297848</v>
      </c>
      <c r="CT165" s="24"/>
      <c r="CU165" s="5">
        <v>0</v>
      </c>
      <c r="CV165" s="5">
        <v>0</v>
      </c>
      <c r="CW165" s="5">
        <v>0</v>
      </c>
      <c r="CX165" s="5">
        <v>0</v>
      </c>
      <c r="CY165" s="82"/>
      <c r="CZ165" s="82">
        <v>1</v>
      </c>
      <c r="DA165" s="82"/>
    </row>
    <row r="166" spans="1:105" outlineLevel="1" x14ac:dyDescent="0.2">
      <c r="A166" s="21">
        <v>103</v>
      </c>
      <c r="B166" s="22" t="s">
        <v>233</v>
      </c>
      <c r="C166" s="22"/>
      <c r="D166" s="23" t="s">
        <v>77</v>
      </c>
      <c r="E166" s="23" t="s">
        <v>78</v>
      </c>
      <c r="F166" s="55" t="s">
        <v>351</v>
      </c>
      <c r="G166" s="22" t="s">
        <v>79</v>
      </c>
      <c r="H166" s="110">
        <v>-71100</v>
      </c>
      <c r="I166" s="120"/>
      <c r="J166" s="120">
        <v>44733.179999999993</v>
      </c>
      <c r="K166" s="121"/>
      <c r="L166" s="121">
        <v>64151.519999999968</v>
      </c>
      <c r="M166" s="121">
        <v>32606.45999999997</v>
      </c>
      <c r="N166" s="121">
        <v>16168.320000000007</v>
      </c>
      <c r="O166" s="121">
        <v>15376.739999999993</v>
      </c>
      <c r="P166" s="121">
        <v>48089.79000000003</v>
      </c>
      <c r="Q166" s="121">
        <v>48089.79000000003</v>
      </c>
      <c r="R166" s="121"/>
      <c r="S166" s="121"/>
      <c r="T166" s="121"/>
      <c r="U166" s="121"/>
      <c r="V166" s="121"/>
      <c r="W166" s="122">
        <v>-66900</v>
      </c>
      <c r="X166" s="121"/>
      <c r="Y166" s="121">
        <v>60794.909999999989</v>
      </c>
      <c r="Z166" s="103">
        <v>280.7</v>
      </c>
      <c r="AA166" s="24">
        <v>228.54121838261477</v>
      </c>
      <c r="AB166" s="24">
        <v>0</v>
      </c>
      <c r="AC166" s="24">
        <v>69.720128250801494</v>
      </c>
      <c r="AD166" s="25">
        <v>46.441111506946889</v>
      </c>
      <c r="AE166" s="24">
        <v>54.779978624866381</v>
      </c>
      <c r="AF166" s="24">
        <v>57.60000000000003</v>
      </c>
      <c r="AG166" s="24">
        <v>0</v>
      </c>
      <c r="AH166" s="24">
        <v>0</v>
      </c>
      <c r="AI166" s="24">
        <v>0</v>
      </c>
      <c r="AJ166" s="24">
        <v>0</v>
      </c>
      <c r="AK166" s="24"/>
      <c r="AL166" s="24"/>
      <c r="AM166" s="24">
        <v>107985.4</v>
      </c>
      <c r="AN166" s="24"/>
      <c r="AO166" s="24"/>
      <c r="AP166" s="24">
        <v>161075.39000000001</v>
      </c>
      <c r="AQ166" s="24">
        <v>463.31799999999902</v>
      </c>
      <c r="AR166" s="24">
        <v>24406.050000000047</v>
      </c>
      <c r="AS166" s="24">
        <v>17814.960000000006</v>
      </c>
      <c r="AT166" s="24">
        <v>16876.53</v>
      </c>
      <c r="AU166" s="24">
        <v>463.24299999999903</v>
      </c>
      <c r="AV166" s="24">
        <v>13687.339999999993</v>
      </c>
      <c r="AW166" s="24">
        <v>10013.569999999998</v>
      </c>
      <c r="AX166" s="24">
        <v>8457.7800000000007</v>
      </c>
      <c r="AY166" s="24">
        <v>67.503700000000023</v>
      </c>
      <c r="AZ166" s="24">
        <v>134107.05000000005</v>
      </c>
      <c r="BA166" s="24">
        <v>102371.53000000006</v>
      </c>
      <c r="BB166" s="24">
        <v>118024.91</v>
      </c>
      <c r="BC166" s="24">
        <v>0</v>
      </c>
      <c r="BD166" s="24">
        <v>0</v>
      </c>
      <c r="BE166" s="24">
        <v>0</v>
      </c>
      <c r="BF166" s="24">
        <v>0</v>
      </c>
      <c r="BG166" s="24">
        <v>7884.3690000000015</v>
      </c>
      <c r="BH166" s="24">
        <v>28839.299999999988</v>
      </c>
      <c r="BI166" s="24">
        <v>20721.53999999999</v>
      </c>
      <c r="BJ166" s="24">
        <v>13487.200000000003</v>
      </c>
      <c r="BK166" s="24">
        <v>0</v>
      </c>
      <c r="BL166" s="24">
        <v>0</v>
      </c>
      <c r="BM166" s="24">
        <v>0</v>
      </c>
      <c r="BN166" s="24">
        <v>0</v>
      </c>
      <c r="BO166" s="24">
        <v>19.224000000000029</v>
      </c>
      <c r="BP166" s="24">
        <v>9227.52</v>
      </c>
      <c r="BQ166" s="24">
        <v>6255.670000000001</v>
      </c>
      <c r="BR166" s="24">
        <v>4228.9700000000012</v>
      </c>
      <c r="BS166" s="24">
        <v>24406.050000000047</v>
      </c>
      <c r="BT166" s="73">
        <f t="shared" si="25"/>
        <v>21411.764729284132</v>
      </c>
      <c r="BU166" s="73">
        <f t="shared" si="26"/>
        <v>806.95030127118002</v>
      </c>
      <c r="BV166" s="24"/>
      <c r="BW166" s="24">
        <v>13687.339999999993</v>
      </c>
      <c r="BX166" s="73">
        <f t="shared" si="27"/>
        <v>13603.171091778704</v>
      </c>
      <c r="BY166" s="73">
        <f t="shared" si="28"/>
        <v>74.817659181393083</v>
      </c>
      <c r="BZ166" s="24"/>
      <c r="CA166" s="24">
        <v>134107.05000000005</v>
      </c>
      <c r="CB166" s="73">
        <f t="shared" si="29"/>
        <v>130032.47321623655</v>
      </c>
      <c r="CC166" s="73">
        <f t="shared" si="30"/>
        <v>9379.0733602236232</v>
      </c>
      <c r="CD166" s="24"/>
      <c r="CE166" s="24">
        <v>0</v>
      </c>
      <c r="CF166" s="73"/>
      <c r="CG166" s="73"/>
      <c r="CH166" s="24"/>
      <c r="CI166" s="24">
        <v>28839.299999999988</v>
      </c>
      <c r="CJ166" s="73">
        <f t="shared" si="23"/>
        <v>29842.280991580319</v>
      </c>
      <c r="CK166" s="73">
        <f t="shared" si="24"/>
        <v>-511.67878444289875</v>
      </c>
      <c r="CL166" s="24"/>
      <c r="CM166" s="24">
        <v>0</v>
      </c>
      <c r="CN166" s="73"/>
      <c r="CO166" s="73"/>
      <c r="CP166" s="24"/>
      <c r="CQ166" s="24">
        <v>9227.52</v>
      </c>
      <c r="CR166" s="73">
        <f t="shared" si="33"/>
        <v>10031.127628845643</v>
      </c>
      <c r="CS166" s="73">
        <f t="shared" si="31"/>
        <v>173.4828951240612</v>
      </c>
      <c r="CT166" s="24"/>
      <c r="CU166" s="5">
        <v>0</v>
      </c>
      <c r="CV166" s="5">
        <v>0</v>
      </c>
      <c r="CW166" s="5">
        <v>0</v>
      </c>
      <c r="CX166" s="5">
        <v>0</v>
      </c>
      <c r="CY166" s="82"/>
      <c r="CZ166" s="82">
        <v>5</v>
      </c>
      <c r="DA166" s="82">
        <v>45760.28</v>
      </c>
    </row>
    <row r="167" spans="1:105" outlineLevel="1" x14ac:dyDescent="0.2">
      <c r="A167" s="21">
        <v>104</v>
      </c>
      <c r="B167" s="22" t="s">
        <v>234</v>
      </c>
      <c r="C167" s="22"/>
      <c r="D167" s="23" t="s">
        <v>77</v>
      </c>
      <c r="E167" s="23" t="s">
        <v>78</v>
      </c>
      <c r="F167" s="55" t="s">
        <v>351</v>
      </c>
      <c r="G167" s="22" t="s">
        <v>79</v>
      </c>
      <c r="H167" s="110">
        <v>60600</v>
      </c>
      <c r="I167" s="120"/>
      <c r="J167" s="120">
        <v>1303.2</v>
      </c>
      <c r="K167" s="121"/>
      <c r="L167" s="121">
        <v>48409.020000000026</v>
      </c>
      <c r="M167" s="121">
        <v>20676.96000000001</v>
      </c>
      <c r="N167" s="121">
        <v>11215.920000000011</v>
      </c>
      <c r="O167" s="121">
        <v>16516.140000000007</v>
      </c>
      <c r="P167" s="121">
        <v>48971.560000000034</v>
      </c>
      <c r="Q167" s="121">
        <v>48971.560000000034</v>
      </c>
      <c r="R167" s="121"/>
      <c r="S167" s="121"/>
      <c r="T167" s="121"/>
      <c r="U167" s="121"/>
      <c r="V167" s="121"/>
      <c r="W167" s="122">
        <v>71500</v>
      </c>
      <c r="X167" s="121"/>
      <c r="Y167" s="121">
        <v>740.66000000000008</v>
      </c>
      <c r="Z167" s="103">
        <v>301.50000000000006</v>
      </c>
      <c r="AA167" s="24">
        <v>160.56059701492543</v>
      </c>
      <c r="AB167" s="24">
        <v>0</v>
      </c>
      <c r="AC167" s="24">
        <v>54.299502487562215</v>
      </c>
      <c r="AD167" s="25">
        <v>14.280796019900494</v>
      </c>
      <c r="AE167" s="24">
        <v>54.77990049751245</v>
      </c>
      <c r="AF167" s="24">
        <v>37.200398009950277</v>
      </c>
      <c r="AG167" s="24">
        <v>0</v>
      </c>
      <c r="AH167" s="24">
        <v>0</v>
      </c>
      <c r="AI167" s="24">
        <v>0</v>
      </c>
      <c r="AJ167" s="24">
        <v>0</v>
      </c>
      <c r="AK167" s="24"/>
      <c r="AL167" s="24"/>
      <c r="AM167" s="24">
        <v>2346.33</v>
      </c>
      <c r="AN167" s="24"/>
      <c r="AO167" s="24"/>
      <c r="AP167" s="24">
        <v>1199.2599999999998</v>
      </c>
      <c r="AQ167" s="24">
        <v>552.29199999999992</v>
      </c>
      <c r="AR167" s="24">
        <v>28391.230000000065</v>
      </c>
      <c r="AS167" s="24">
        <v>28691.900000000067</v>
      </c>
      <c r="AT167" s="24">
        <v>543.05999999999995</v>
      </c>
      <c r="AU167" s="24">
        <v>552.29199999999992</v>
      </c>
      <c r="AV167" s="24">
        <v>16269.069999999998</v>
      </c>
      <c r="AW167" s="24">
        <v>16451.059999999998</v>
      </c>
      <c r="AX167" s="24">
        <v>238.89</v>
      </c>
      <c r="AY167" s="24">
        <v>0</v>
      </c>
      <c r="AZ167" s="24">
        <v>0</v>
      </c>
      <c r="BA167" s="24">
        <v>0</v>
      </c>
      <c r="BB167" s="24">
        <v>0</v>
      </c>
      <c r="BC167" s="24">
        <v>0</v>
      </c>
      <c r="BD167" s="24">
        <v>0</v>
      </c>
      <c r="BE167" s="24">
        <v>0</v>
      </c>
      <c r="BF167" s="24">
        <v>0</v>
      </c>
      <c r="BG167" s="24">
        <v>9947.4799999999959</v>
      </c>
      <c r="BH167" s="24">
        <v>36359.240000000034</v>
      </c>
      <c r="BI167" s="24">
        <v>36621.670000000027</v>
      </c>
      <c r="BJ167" s="24">
        <v>417.30999999999995</v>
      </c>
      <c r="BK167" s="24">
        <v>0</v>
      </c>
      <c r="BL167" s="24">
        <v>0</v>
      </c>
      <c r="BM167" s="24">
        <v>0</v>
      </c>
      <c r="BN167" s="24">
        <v>0</v>
      </c>
      <c r="BO167" s="24">
        <v>11.575000000000003</v>
      </c>
      <c r="BP167" s="24">
        <v>4887.9499999999971</v>
      </c>
      <c r="BQ167" s="24">
        <v>5289.9299999999967</v>
      </c>
      <c r="BR167" s="24">
        <v>0</v>
      </c>
      <c r="BS167" s="24">
        <v>28391.230000000065</v>
      </c>
      <c r="BT167" s="73">
        <f t="shared" si="25"/>
        <v>24908.018181352316</v>
      </c>
      <c r="BU167" s="73">
        <f t="shared" si="26"/>
        <v>938.71444178633465</v>
      </c>
      <c r="BV167" s="24"/>
      <c r="BW167" s="24">
        <v>16269.069999999998</v>
      </c>
      <c r="BX167" s="73">
        <f t="shared" si="27"/>
        <v>16169.025005159821</v>
      </c>
      <c r="BY167" s="73">
        <f t="shared" si="28"/>
        <v>88.929896857842877</v>
      </c>
      <c r="BZ167" s="24"/>
      <c r="CA167" s="24">
        <v>0</v>
      </c>
      <c r="CB167" s="73">
        <f t="shared" si="29"/>
        <v>0</v>
      </c>
      <c r="CC167" s="73">
        <f t="shared" si="30"/>
        <v>0</v>
      </c>
      <c r="CD167" s="24"/>
      <c r="CE167" s="24">
        <v>0</v>
      </c>
      <c r="CF167" s="73"/>
      <c r="CG167" s="73"/>
      <c r="CH167" s="24"/>
      <c r="CI167" s="24">
        <v>36359.240000000034</v>
      </c>
      <c r="CJ167" s="73">
        <f t="shared" si="23"/>
        <v>37623.751502994462</v>
      </c>
      <c r="CK167" s="73">
        <f t="shared" si="24"/>
        <v>-645.10066910319074</v>
      </c>
      <c r="CL167" s="24"/>
      <c r="CM167" s="24">
        <v>0</v>
      </c>
      <c r="CN167" s="73"/>
      <c r="CO167" s="73"/>
      <c r="CP167" s="24"/>
      <c r="CQ167" s="24">
        <v>4887.9499999999971</v>
      </c>
      <c r="CR167" s="73">
        <f t="shared" si="33"/>
        <v>5313.6325137649155</v>
      </c>
      <c r="CS167" s="73">
        <f t="shared" si="31"/>
        <v>91.896383559358796</v>
      </c>
      <c r="CT167" s="24"/>
      <c r="CU167" s="5">
        <v>0</v>
      </c>
      <c r="CV167" s="5">
        <v>0</v>
      </c>
      <c r="CW167" s="5">
        <v>0</v>
      </c>
      <c r="CX167" s="5">
        <v>0</v>
      </c>
      <c r="CY167" s="82"/>
      <c r="CZ167" s="82"/>
      <c r="DA167" s="82"/>
    </row>
    <row r="168" spans="1:105" outlineLevel="1" x14ac:dyDescent="0.2">
      <c r="A168" s="21" t="s">
        <v>354</v>
      </c>
      <c r="B168" s="22" t="s">
        <v>235</v>
      </c>
      <c r="C168" s="22"/>
      <c r="D168" s="23" t="s">
        <v>77</v>
      </c>
      <c r="E168" s="23" t="s">
        <v>78</v>
      </c>
      <c r="F168" s="55" t="s">
        <v>351</v>
      </c>
      <c r="G168" s="22" t="s">
        <v>79</v>
      </c>
      <c r="H168" s="110">
        <v>72600</v>
      </c>
      <c r="I168" s="120"/>
      <c r="J168" s="120">
        <v>5910.6500000000005</v>
      </c>
      <c r="K168" s="121"/>
      <c r="L168" s="121">
        <v>49886.339999999967</v>
      </c>
      <c r="M168" s="121">
        <v>21308.099999999995</v>
      </c>
      <c r="N168" s="121">
        <v>11558.039999999985</v>
      </c>
      <c r="O168" s="121">
        <v>17020.199999999993</v>
      </c>
      <c r="P168" s="121">
        <v>46012.329999999987</v>
      </c>
      <c r="Q168" s="121">
        <v>46012.329999999987</v>
      </c>
      <c r="R168" s="121"/>
      <c r="S168" s="121"/>
      <c r="T168" s="121"/>
      <c r="U168" s="121"/>
      <c r="V168" s="121"/>
      <c r="W168" s="122">
        <v>74900</v>
      </c>
      <c r="X168" s="121"/>
      <c r="Y168" s="121">
        <v>9784.6600000000017</v>
      </c>
      <c r="Z168" s="103">
        <v>310.7</v>
      </c>
      <c r="AA168" s="24">
        <v>160.56112005149654</v>
      </c>
      <c r="AB168" s="24">
        <v>0</v>
      </c>
      <c r="AC168" s="24">
        <v>54.299903443836484</v>
      </c>
      <c r="AD168" s="25">
        <v>14.281042806565813</v>
      </c>
      <c r="AE168" s="24">
        <v>54.780173801094286</v>
      </c>
      <c r="AF168" s="24">
        <v>37.199999999999953</v>
      </c>
      <c r="AG168" s="24">
        <v>0</v>
      </c>
      <c r="AH168" s="24">
        <v>0</v>
      </c>
      <c r="AI168" s="24">
        <v>0</v>
      </c>
      <c r="AJ168" s="24">
        <v>0</v>
      </c>
      <c r="AK168" s="24"/>
      <c r="AL168" s="24"/>
      <c r="AM168" s="24">
        <v>18877.46</v>
      </c>
      <c r="AN168" s="24"/>
      <c r="AO168" s="24"/>
      <c r="AP168" s="24">
        <v>25498.52</v>
      </c>
      <c r="AQ168" s="24">
        <v>836.01699999999994</v>
      </c>
      <c r="AR168" s="24">
        <v>45234.059999999976</v>
      </c>
      <c r="AS168" s="24">
        <v>42440.570000000022</v>
      </c>
      <c r="AT168" s="24">
        <v>10096.960000000001</v>
      </c>
      <c r="AU168" s="24">
        <v>836.01699999999994</v>
      </c>
      <c r="AV168" s="24">
        <v>24578.819999999985</v>
      </c>
      <c r="AW168" s="24">
        <v>22321.829999999984</v>
      </c>
      <c r="AX168" s="24">
        <v>6296.7999999999993</v>
      </c>
      <c r="AY168" s="24">
        <v>0</v>
      </c>
      <c r="AZ168" s="24">
        <v>0</v>
      </c>
      <c r="BA168" s="24">
        <v>0</v>
      </c>
      <c r="BB168" s="24">
        <v>0</v>
      </c>
      <c r="BC168" s="24">
        <v>0</v>
      </c>
      <c r="BD168" s="24">
        <v>0</v>
      </c>
      <c r="BE168" s="24">
        <v>0</v>
      </c>
      <c r="BF168" s="24">
        <v>0</v>
      </c>
      <c r="BG168" s="24">
        <v>10698.735000000002</v>
      </c>
      <c r="BH168" s="24">
        <v>39139.699999999997</v>
      </c>
      <c r="BI168" s="24">
        <v>36689.349999999991</v>
      </c>
      <c r="BJ168" s="24">
        <v>8295.2800000000007</v>
      </c>
      <c r="BK168" s="24">
        <v>0</v>
      </c>
      <c r="BL168" s="24">
        <v>0</v>
      </c>
      <c r="BM168" s="24">
        <v>0</v>
      </c>
      <c r="BN168" s="24">
        <v>0</v>
      </c>
      <c r="BO168" s="24">
        <v>13.540000000000004</v>
      </c>
      <c r="BP168" s="24">
        <v>5715.0799999999963</v>
      </c>
      <c r="BQ168" s="24">
        <v>6594.8499999999967</v>
      </c>
      <c r="BR168" s="24">
        <v>809.48</v>
      </c>
      <c r="BS168" s="24">
        <v>45234.059999999976</v>
      </c>
      <c r="BT168" s="73">
        <f t="shared" si="25"/>
        <v>39684.465551382535</v>
      </c>
      <c r="BU168" s="73">
        <f t="shared" si="26"/>
        <v>1495.5979498820393</v>
      </c>
      <c r="BV168" s="24"/>
      <c r="BW168" s="24">
        <v>24578.819999999985</v>
      </c>
      <c r="BX168" s="73">
        <f t="shared" si="27"/>
        <v>24427.675040879541</v>
      </c>
      <c r="BY168" s="73">
        <f t="shared" si="28"/>
        <v>134.35260451196564</v>
      </c>
      <c r="BZ168" s="24"/>
      <c r="CA168" s="24">
        <v>0</v>
      </c>
      <c r="CB168" s="73">
        <f t="shared" si="29"/>
        <v>0</v>
      </c>
      <c r="CC168" s="73">
        <f t="shared" si="30"/>
        <v>0</v>
      </c>
      <c r="CD168" s="24"/>
      <c r="CE168" s="24">
        <v>0</v>
      </c>
      <c r="CF168" s="73"/>
      <c r="CG168" s="73"/>
      <c r="CH168" s="24"/>
      <c r="CI168" s="24">
        <v>39139.699999999997</v>
      </c>
      <c r="CJ168" s="73">
        <f t="shared" si="23"/>
        <v>40500.911094449468</v>
      </c>
      <c r="CK168" s="73">
        <f t="shared" si="24"/>
        <v>-694.43274002696774</v>
      </c>
      <c r="CL168" s="24"/>
      <c r="CM168" s="24">
        <v>0</v>
      </c>
      <c r="CN168" s="73"/>
      <c r="CO168" s="73"/>
      <c r="CP168" s="24"/>
      <c r="CQ168" s="24">
        <v>5715.0799999999963</v>
      </c>
      <c r="CR168" s="73">
        <f t="shared" si="33"/>
        <v>6212.7957337467833</v>
      </c>
      <c r="CS168" s="73">
        <f t="shared" si="31"/>
        <v>107.44692227875085</v>
      </c>
      <c r="CT168" s="24"/>
      <c r="CU168" s="5">
        <v>0</v>
      </c>
      <c r="CV168" s="5">
        <v>0</v>
      </c>
      <c r="CW168" s="5">
        <v>0</v>
      </c>
      <c r="CX168" s="5">
        <v>0</v>
      </c>
      <c r="CY168" s="82"/>
      <c r="CZ168" s="82">
        <v>1</v>
      </c>
      <c r="DA168" s="82">
        <v>30583.41</v>
      </c>
    </row>
    <row r="169" spans="1:105" outlineLevel="1" x14ac:dyDescent="0.2">
      <c r="A169" s="21">
        <v>106</v>
      </c>
      <c r="B169" s="22" t="s">
        <v>236</v>
      </c>
      <c r="C169" s="22"/>
      <c r="D169" s="23" t="s">
        <v>77</v>
      </c>
      <c r="E169" s="23" t="s">
        <v>78</v>
      </c>
      <c r="F169" s="55" t="s">
        <v>351</v>
      </c>
      <c r="G169" s="22" t="s">
        <v>79</v>
      </c>
      <c r="H169" s="110">
        <v>4400</v>
      </c>
      <c r="I169" s="120"/>
      <c r="J169" s="120">
        <v>23244.25</v>
      </c>
      <c r="K169" s="121"/>
      <c r="L169" s="121">
        <v>56712.900000000016</v>
      </c>
      <c r="M169" s="121">
        <v>21493.02</v>
      </c>
      <c r="N169" s="121">
        <v>18051.840000000004</v>
      </c>
      <c r="O169" s="121">
        <v>17168.040000000015</v>
      </c>
      <c r="P169" s="121">
        <v>58874.680000000022</v>
      </c>
      <c r="Q169" s="121">
        <v>58874.680000000022</v>
      </c>
      <c r="R169" s="121"/>
      <c r="S169" s="121"/>
      <c r="T169" s="121"/>
      <c r="U169" s="121"/>
      <c r="V169" s="121"/>
      <c r="W169" s="122">
        <v>10900</v>
      </c>
      <c r="X169" s="121"/>
      <c r="Y169" s="121">
        <v>21082.47</v>
      </c>
      <c r="Z169" s="103">
        <v>313.39999999999998</v>
      </c>
      <c r="AA169" s="24">
        <v>180.96011486917683</v>
      </c>
      <c r="AB169" s="24">
        <v>0</v>
      </c>
      <c r="AC169" s="24">
        <v>54.299808551372067</v>
      </c>
      <c r="AD169" s="25">
        <v>14.280344607530299</v>
      </c>
      <c r="AE169" s="24">
        <v>54.779961710274463</v>
      </c>
      <c r="AF169" s="24">
        <v>57.600000000000016</v>
      </c>
      <c r="AG169" s="24">
        <v>0</v>
      </c>
      <c r="AH169" s="24">
        <v>0</v>
      </c>
      <c r="AI169" s="24">
        <v>0</v>
      </c>
      <c r="AJ169" s="24">
        <v>0</v>
      </c>
      <c r="AK169" s="24"/>
      <c r="AL169" s="24"/>
      <c r="AM169" s="24">
        <v>38628.160000000003</v>
      </c>
      <c r="AN169" s="24"/>
      <c r="AO169" s="24"/>
      <c r="AP169" s="24">
        <v>43084.259999999995</v>
      </c>
      <c r="AQ169" s="24">
        <v>1011.0879999999979</v>
      </c>
      <c r="AR169" s="24">
        <v>58826.100000000013</v>
      </c>
      <c r="AS169" s="24">
        <v>58566.970000000016</v>
      </c>
      <c r="AT169" s="24">
        <v>21087.399999999994</v>
      </c>
      <c r="AU169" s="24">
        <v>1011.0879999999979</v>
      </c>
      <c r="AV169" s="24">
        <v>29813.529999999981</v>
      </c>
      <c r="AW169" s="24">
        <v>29467.21</v>
      </c>
      <c r="AX169" s="24">
        <v>10728.780000000002</v>
      </c>
      <c r="AY169" s="24">
        <v>0</v>
      </c>
      <c r="AZ169" s="24">
        <v>0</v>
      </c>
      <c r="BA169" s="24">
        <v>0</v>
      </c>
      <c r="BB169" s="24">
        <v>0</v>
      </c>
      <c r="BC169" s="24">
        <v>0</v>
      </c>
      <c r="BD169" s="24">
        <v>0</v>
      </c>
      <c r="BE169" s="24">
        <v>0</v>
      </c>
      <c r="BF169" s="24">
        <v>0</v>
      </c>
      <c r="BG169" s="24">
        <v>12748.068999999998</v>
      </c>
      <c r="BH169" s="24">
        <v>46553.499999999985</v>
      </c>
      <c r="BI169" s="24">
        <v>42243.739999999976</v>
      </c>
      <c r="BJ169" s="24">
        <v>9730.65</v>
      </c>
      <c r="BK169" s="24">
        <v>0</v>
      </c>
      <c r="BL169" s="24">
        <v>0</v>
      </c>
      <c r="BM169" s="24">
        <v>0</v>
      </c>
      <c r="BN169" s="24">
        <v>0</v>
      </c>
      <c r="BO169" s="24">
        <v>28.686000000000032</v>
      </c>
      <c r="BP169" s="24">
        <v>12578.009999999997</v>
      </c>
      <c r="BQ169" s="24">
        <v>13037.119999999995</v>
      </c>
      <c r="BR169" s="24">
        <v>1537.4300000000003</v>
      </c>
      <c r="BS169" s="24">
        <v>58826.100000000013</v>
      </c>
      <c r="BT169" s="73">
        <f t="shared" si="25"/>
        <v>51608.949958774116</v>
      </c>
      <c r="BU169" s="73">
        <f t="shared" si="26"/>
        <v>1944.9988473189428</v>
      </c>
      <c r="BV169" s="24"/>
      <c r="BW169" s="24">
        <v>29813.529999999981</v>
      </c>
      <c r="BX169" s="73">
        <f t="shared" si="27"/>
        <v>29630.194722997829</v>
      </c>
      <c r="BY169" s="73">
        <f t="shared" si="28"/>
        <v>162.96654620505063</v>
      </c>
      <c r="BZ169" s="24"/>
      <c r="CA169" s="24">
        <v>0</v>
      </c>
      <c r="CB169" s="73">
        <f t="shared" si="29"/>
        <v>0</v>
      </c>
      <c r="CC169" s="73">
        <f t="shared" si="30"/>
        <v>0</v>
      </c>
      <c r="CD169" s="24"/>
      <c r="CE169" s="24">
        <v>0</v>
      </c>
      <c r="CF169" s="73"/>
      <c r="CG169" s="73"/>
      <c r="CH169" s="24"/>
      <c r="CI169" s="24">
        <v>46553.499999999985</v>
      </c>
      <c r="CJ169" s="73">
        <f t="shared" si="23"/>
        <v>48172.550240176926</v>
      </c>
      <c r="CK169" s="73">
        <f t="shared" si="24"/>
        <v>-825.97144492281325</v>
      </c>
      <c r="CL169" s="24"/>
      <c r="CM169" s="24">
        <v>0</v>
      </c>
      <c r="CN169" s="73"/>
      <c r="CO169" s="73"/>
      <c r="CP169" s="24"/>
      <c r="CQ169" s="24">
        <v>12578.009999999997</v>
      </c>
      <c r="CR169" s="73">
        <f t="shared" si="33"/>
        <v>13673.405598351101</v>
      </c>
      <c r="CS169" s="73">
        <f t="shared" si="31"/>
        <v>236.47411110454297</v>
      </c>
      <c r="CT169" s="24"/>
      <c r="CU169" s="5">
        <v>0</v>
      </c>
      <c r="CV169" s="5">
        <v>0</v>
      </c>
      <c r="CW169" s="5">
        <v>0</v>
      </c>
      <c r="CX169" s="5">
        <v>0</v>
      </c>
      <c r="CY169" s="82"/>
      <c r="CZ169" s="82">
        <v>2</v>
      </c>
      <c r="DA169" s="82">
        <v>71108.13</v>
      </c>
    </row>
    <row r="170" spans="1:105" outlineLevel="1" x14ac:dyDescent="0.2">
      <c r="A170" s="21">
        <v>107</v>
      </c>
      <c r="B170" s="22" t="s">
        <v>237</v>
      </c>
      <c r="C170" s="22"/>
      <c r="D170" s="23" t="s">
        <v>77</v>
      </c>
      <c r="E170" s="23" t="s">
        <v>78</v>
      </c>
      <c r="F170" s="55" t="s">
        <v>351</v>
      </c>
      <c r="G170" s="22" t="s">
        <v>79</v>
      </c>
      <c r="H170" s="110">
        <v>10800</v>
      </c>
      <c r="I170" s="120"/>
      <c r="J170" s="120">
        <v>2782.56</v>
      </c>
      <c r="K170" s="121"/>
      <c r="L170" s="121">
        <v>50753.160000000033</v>
      </c>
      <c r="M170" s="121">
        <v>21678.240000000009</v>
      </c>
      <c r="N170" s="121">
        <v>11758.920000000018</v>
      </c>
      <c r="O170" s="121">
        <v>17316.000000000011</v>
      </c>
      <c r="P170" s="121">
        <v>49668.180000000037</v>
      </c>
      <c r="Q170" s="121">
        <v>49668.180000000037</v>
      </c>
      <c r="R170" s="121"/>
      <c r="S170" s="121"/>
      <c r="T170" s="121"/>
      <c r="U170" s="121"/>
      <c r="V170" s="121"/>
      <c r="W170" s="122">
        <v>10100</v>
      </c>
      <c r="X170" s="121"/>
      <c r="Y170" s="121">
        <v>3867.5399999999995</v>
      </c>
      <c r="Z170" s="103">
        <v>316.10000000000002</v>
      </c>
      <c r="AA170" s="24">
        <v>160.56045555204059</v>
      </c>
      <c r="AB170" s="24">
        <v>0</v>
      </c>
      <c r="AC170" s="24">
        <v>54.299905093324945</v>
      </c>
      <c r="AD170" s="25">
        <v>14.280417589370433</v>
      </c>
      <c r="AE170" s="24">
        <v>54.780132869345174</v>
      </c>
      <c r="AF170" s="24">
        <v>37.200000000000053</v>
      </c>
      <c r="AG170" s="24">
        <v>0</v>
      </c>
      <c r="AH170" s="24">
        <v>0</v>
      </c>
      <c r="AI170" s="24">
        <v>0</v>
      </c>
      <c r="AJ170" s="24">
        <v>0</v>
      </c>
      <c r="AK170" s="24"/>
      <c r="AL170" s="24"/>
      <c r="AM170" s="24">
        <v>5929.52</v>
      </c>
      <c r="AN170" s="24"/>
      <c r="AO170" s="24"/>
      <c r="AP170" s="24">
        <v>5252.52</v>
      </c>
      <c r="AQ170" s="24">
        <v>644.1370000000004</v>
      </c>
      <c r="AR170" s="24">
        <v>28625.029999999962</v>
      </c>
      <c r="AS170" s="24">
        <v>28662.069999999967</v>
      </c>
      <c r="AT170" s="24">
        <v>1566.5</v>
      </c>
      <c r="AU170" s="24">
        <v>644.1370000000004</v>
      </c>
      <c r="AV170" s="24">
        <v>18968.189999999988</v>
      </c>
      <c r="AW170" s="24">
        <v>18927.37999999999</v>
      </c>
      <c r="AX170" s="24">
        <v>1070.73</v>
      </c>
      <c r="AY170" s="24">
        <v>0</v>
      </c>
      <c r="AZ170" s="24">
        <v>0</v>
      </c>
      <c r="BA170" s="24">
        <v>0</v>
      </c>
      <c r="BB170" s="24">
        <v>0</v>
      </c>
      <c r="BC170" s="24">
        <v>0</v>
      </c>
      <c r="BD170" s="24">
        <v>0</v>
      </c>
      <c r="BE170" s="24">
        <v>0</v>
      </c>
      <c r="BF170" s="24">
        <v>0</v>
      </c>
      <c r="BG170" s="24">
        <v>10005.000999999998</v>
      </c>
      <c r="BH170" s="24">
        <v>36545.900000000009</v>
      </c>
      <c r="BI170" s="24">
        <v>36189.140000000014</v>
      </c>
      <c r="BJ170" s="24">
        <v>2615.29</v>
      </c>
      <c r="BK170" s="24">
        <v>0</v>
      </c>
      <c r="BL170" s="24">
        <v>0</v>
      </c>
      <c r="BM170" s="24">
        <v>0</v>
      </c>
      <c r="BN170" s="24">
        <v>0</v>
      </c>
      <c r="BO170" s="24">
        <v>12.827999999999998</v>
      </c>
      <c r="BP170" s="24">
        <v>5414.2799999999979</v>
      </c>
      <c r="BQ170" s="24">
        <v>6451.8099999999995</v>
      </c>
      <c r="BR170" s="24">
        <v>0</v>
      </c>
      <c r="BS170" s="24">
        <v>28625.029999999962</v>
      </c>
      <c r="BT170" s="73">
        <f t="shared" si="25"/>
        <v>25113.134150290527</v>
      </c>
      <c r="BU170" s="73">
        <f t="shared" si="26"/>
        <v>946.44469639275883</v>
      </c>
      <c r="BV170" s="24"/>
      <c r="BW170" s="24">
        <v>18968.189999999988</v>
      </c>
      <c r="BX170" s="73">
        <f t="shared" si="27"/>
        <v>18851.547040649672</v>
      </c>
      <c r="BY170" s="73">
        <f t="shared" si="28"/>
        <v>103.68381107709081</v>
      </c>
      <c r="BZ170" s="24"/>
      <c r="CA170" s="24">
        <v>0</v>
      </c>
      <c r="CB170" s="73">
        <f t="shared" si="29"/>
        <v>0</v>
      </c>
      <c r="CC170" s="73">
        <f t="shared" si="30"/>
        <v>0</v>
      </c>
      <c r="CD170" s="24"/>
      <c r="CE170" s="24">
        <v>0</v>
      </c>
      <c r="CF170" s="73"/>
      <c r="CG170" s="73"/>
      <c r="CH170" s="24"/>
      <c r="CI170" s="24">
        <v>36545.900000000009</v>
      </c>
      <c r="CJ170" s="73">
        <f t="shared" si="23"/>
        <v>37816.90321506402</v>
      </c>
      <c r="CK170" s="73">
        <f t="shared" si="24"/>
        <v>-648.41246799928376</v>
      </c>
      <c r="CL170" s="24"/>
      <c r="CM170" s="24">
        <v>0</v>
      </c>
      <c r="CN170" s="73"/>
      <c r="CO170" s="73"/>
      <c r="CP170" s="24"/>
      <c r="CQ170" s="24">
        <v>5414.2799999999979</v>
      </c>
      <c r="CR170" s="73">
        <f t="shared" si="33"/>
        <v>5885.7996187823346</v>
      </c>
      <c r="CS170" s="73">
        <f t="shared" si="31"/>
        <v>101.79170236556537</v>
      </c>
      <c r="CT170" s="24"/>
      <c r="CU170" s="5">
        <v>0</v>
      </c>
      <c r="CV170" s="5">
        <v>0</v>
      </c>
      <c r="CW170" s="5">
        <v>0</v>
      </c>
      <c r="CX170" s="5">
        <v>0</v>
      </c>
      <c r="CY170" s="82"/>
      <c r="CZ170" s="82"/>
      <c r="DA170" s="82"/>
    </row>
    <row r="171" spans="1:105" outlineLevel="1" x14ac:dyDescent="0.2">
      <c r="A171" s="21">
        <v>108</v>
      </c>
      <c r="B171" s="22" t="s">
        <v>238</v>
      </c>
      <c r="C171" s="22"/>
      <c r="D171" s="23" t="s">
        <v>77</v>
      </c>
      <c r="E171" s="23" t="s">
        <v>78</v>
      </c>
      <c r="F171" s="55" t="s">
        <v>351</v>
      </c>
      <c r="G171" s="22" t="s">
        <v>79</v>
      </c>
      <c r="H171" s="110">
        <v>44600</v>
      </c>
      <c r="I171" s="120"/>
      <c r="J171" s="120">
        <v>12728.21</v>
      </c>
      <c r="K171" s="121"/>
      <c r="L171" s="121">
        <v>50865.900000000009</v>
      </c>
      <c r="M171" s="121">
        <v>21726.600000000035</v>
      </c>
      <c r="N171" s="121">
        <v>11784.959999999995</v>
      </c>
      <c r="O171" s="121">
        <v>17354.339999999986</v>
      </c>
      <c r="P171" s="121">
        <v>37078</v>
      </c>
      <c r="Q171" s="121">
        <v>37078</v>
      </c>
      <c r="R171" s="121"/>
      <c r="S171" s="121"/>
      <c r="T171" s="121"/>
      <c r="U171" s="121"/>
      <c r="V171" s="121"/>
      <c r="W171" s="122">
        <v>47600</v>
      </c>
      <c r="X171" s="121"/>
      <c r="Y171" s="121">
        <v>26516.110000000004</v>
      </c>
      <c r="Z171" s="103">
        <v>316.8</v>
      </c>
      <c r="AA171" s="24">
        <v>160.56155303030309</v>
      </c>
      <c r="AB171" s="24">
        <v>0</v>
      </c>
      <c r="AC171" s="24">
        <v>54.300378787878891</v>
      </c>
      <c r="AD171" s="25">
        <v>14.281060606060613</v>
      </c>
      <c r="AE171" s="24">
        <v>54.780113636363588</v>
      </c>
      <c r="AF171" s="24">
        <v>37.199999999999982</v>
      </c>
      <c r="AG171" s="24">
        <v>0</v>
      </c>
      <c r="AH171" s="24">
        <v>0</v>
      </c>
      <c r="AI171" s="24">
        <v>0</v>
      </c>
      <c r="AJ171" s="24">
        <v>0</v>
      </c>
      <c r="AK171" s="24"/>
      <c r="AL171" s="24"/>
      <c r="AM171" s="24">
        <v>40167.149999999994</v>
      </c>
      <c r="AN171" s="24"/>
      <c r="AO171" s="24"/>
      <c r="AP171" s="24">
        <v>82140.3</v>
      </c>
      <c r="AQ171" s="24">
        <v>985.31199999999899</v>
      </c>
      <c r="AR171" s="24">
        <v>59407.560000000049</v>
      </c>
      <c r="AS171" s="24">
        <v>46724.640000000101</v>
      </c>
      <c r="AT171" s="24">
        <v>24473.94000000001</v>
      </c>
      <c r="AU171" s="24">
        <v>985.31199999999899</v>
      </c>
      <c r="AV171" s="24">
        <v>28996.710000000014</v>
      </c>
      <c r="AW171" s="24">
        <v>21158.140000000014</v>
      </c>
      <c r="AX171" s="24">
        <v>13717.979999999998</v>
      </c>
      <c r="AY171" s="24">
        <v>0</v>
      </c>
      <c r="AZ171" s="24">
        <v>0</v>
      </c>
      <c r="BA171" s="24">
        <v>0</v>
      </c>
      <c r="BB171" s="24">
        <v>0</v>
      </c>
      <c r="BC171" s="24">
        <v>0</v>
      </c>
      <c r="BD171" s="24">
        <v>0</v>
      </c>
      <c r="BE171" s="24">
        <v>0</v>
      </c>
      <c r="BF171" s="24">
        <v>0</v>
      </c>
      <c r="BG171" s="24">
        <v>16380.103000000006</v>
      </c>
      <c r="BH171" s="24">
        <v>63413.359999999993</v>
      </c>
      <c r="BI171" s="24">
        <v>50151.509999999987</v>
      </c>
      <c r="BJ171" s="24">
        <v>32914.409999999996</v>
      </c>
      <c r="BK171" s="24">
        <v>0</v>
      </c>
      <c r="BL171" s="24">
        <v>0</v>
      </c>
      <c r="BM171" s="24">
        <v>0</v>
      </c>
      <c r="BN171" s="24">
        <v>0</v>
      </c>
      <c r="BO171" s="24">
        <v>50.283000000000072</v>
      </c>
      <c r="BP171" s="24">
        <v>24077.750000000029</v>
      </c>
      <c r="BQ171" s="24">
        <v>15887.94</v>
      </c>
      <c r="BR171" s="24">
        <v>11033.97</v>
      </c>
      <c r="BS171" s="24">
        <v>59407.560000000049</v>
      </c>
      <c r="BT171" s="73">
        <f t="shared" si="25"/>
        <v>52119.072847135416</v>
      </c>
      <c r="BU171" s="73">
        <f t="shared" si="26"/>
        <v>1964.223970687008</v>
      </c>
      <c r="BV171" s="24"/>
      <c r="BW171" s="24">
        <v>28996.710000000014</v>
      </c>
      <c r="BX171" s="73">
        <f t="shared" si="27"/>
        <v>28818.397674689957</v>
      </c>
      <c r="BY171" s="73">
        <f t="shared" si="28"/>
        <v>158.50164941922205</v>
      </c>
      <c r="BZ171" s="24"/>
      <c r="CA171" s="24">
        <v>0</v>
      </c>
      <c r="CB171" s="73">
        <f t="shared" si="29"/>
        <v>0</v>
      </c>
      <c r="CC171" s="73">
        <f t="shared" si="30"/>
        <v>0</v>
      </c>
      <c r="CD171" s="24"/>
      <c r="CE171" s="24">
        <v>0</v>
      </c>
      <c r="CF171" s="73"/>
      <c r="CG171" s="73"/>
      <c r="CH171" s="24"/>
      <c r="CI171" s="24">
        <v>63413.359999999993</v>
      </c>
      <c r="CJ171" s="73">
        <f t="shared" si="23"/>
        <v>65618.767020705782</v>
      </c>
      <c r="CK171" s="73">
        <f t="shared" si="24"/>
        <v>-1125.1060518889137</v>
      </c>
      <c r="CL171" s="24"/>
      <c r="CM171" s="24">
        <v>0</v>
      </c>
      <c r="CN171" s="73"/>
      <c r="CO171" s="73"/>
      <c r="CP171" s="24"/>
      <c r="CQ171" s="24">
        <v>24077.750000000029</v>
      </c>
      <c r="CR171" s="73">
        <f t="shared" si="33"/>
        <v>26174.636659193202</v>
      </c>
      <c r="CS171" s="73">
        <f t="shared" si="31"/>
        <v>452.67610127893192</v>
      </c>
      <c r="CT171" s="24"/>
      <c r="CU171" s="5">
        <v>0</v>
      </c>
      <c r="CV171" s="5">
        <v>0</v>
      </c>
      <c r="CW171" s="5">
        <v>0</v>
      </c>
      <c r="CX171" s="5">
        <v>0</v>
      </c>
      <c r="CY171" s="82"/>
      <c r="CZ171" s="82">
        <v>4</v>
      </c>
      <c r="DA171" s="82">
        <v>54715.26</v>
      </c>
    </row>
    <row r="172" spans="1:105" ht="13.5" customHeight="1" outlineLevel="1" x14ac:dyDescent="0.2">
      <c r="A172" s="21">
        <v>109</v>
      </c>
      <c r="B172" s="22" t="s">
        <v>239</v>
      </c>
      <c r="C172" s="22"/>
      <c r="D172" s="23" t="s">
        <v>77</v>
      </c>
      <c r="E172" s="23" t="s">
        <v>78</v>
      </c>
      <c r="F172" s="55" t="s">
        <v>351</v>
      </c>
      <c r="G172" s="22" t="s">
        <v>79</v>
      </c>
      <c r="H172" s="110">
        <v>24000</v>
      </c>
      <c r="I172" s="120"/>
      <c r="J172" s="120">
        <v>9480.7999999999993</v>
      </c>
      <c r="K172" s="125"/>
      <c r="L172" s="125">
        <v>51307.530000000013</v>
      </c>
      <c r="M172" s="121">
        <v>21915.150000000016</v>
      </c>
      <c r="N172" s="121">
        <v>11887.259999999997</v>
      </c>
      <c r="O172" s="121">
        <v>17505.120000000006</v>
      </c>
      <c r="P172" s="121">
        <v>49148.640000000036</v>
      </c>
      <c r="Q172" s="121">
        <v>49148.640000000036</v>
      </c>
      <c r="R172" s="121"/>
      <c r="S172" s="121"/>
      <c r="T172" s="121"/>
      <c r="U172" s="121"/>
      <c r="V172" s="121"/>
      <c r="W172" s="122">
        <v>7100</v>
      </c>
      <c r="X172" s="121"/>
      <c r="Y172" s="121">
        <v>11639.689999999999</v>
      </c>
      <c r="Z172" s="103">
        <v>319.7</v>
      </c>
      <c r="AA172" s="24">
        <v>160.48648733187369</v>
      </c>
      <c r="AB172" s="24">
        <v>0</v>
      </c>
      <c r="AC172" s="24">
        <v>54.275039099155492</v>
      </c>
      <c r="AD172" s="25">
        <v>14.274069440100112</v>
      </c>
      <c r="AE172" s="24">
        <v>54.754832655614663</v>
      </c>
      <c r="AF172" s="24">
        <v>37.182546137003435</v>
      </c>
      <c r="AG172" s="24">
        <v>0</v>
      </c>
      <c r="AH172" s="24">
        <v>0</v>
      </c>
      <c r="AI172" s="24">
        <v>0</v>
      </c>
      <c r="AJ172" s="24">
        <v>0</v>
      </c>
      <c r="AK172" s="24"/>
      <c r="AL172" s="24"/>
      <c r="AM172" s="24">
        <v>13298.34</v>
      </c>
      <c r="AN172" s="24"/>
      <c r="AO172" s="24"/>
      <c r="AP172" s="24">
        <v>23511.5</v>
      </c>
      <c r="AQ172" s="24">
        <v>587.97299999999984</v>
      </c>
      <c r="AR172" s="24">
        <v>34185.199999999997</v>
      </c>
      <c r="AS172" s="24">
        <v>31619.440000000002</v>
      </c>
      <c r="AT172" s="24">
        <v>7773.0499999999993</v>
      </c>
      <c r="AU172" s="24">
        <v>587.97299999999984</v>
      </c>
      <c r="AV172" s="24">
        <v>17303.259999999998</v>
      </c>
      <c r="AW172" s="24">
        <v>15994.380000000003</v>
      </c>
      <c r="AX172" s="24">
        <v>4355.6499999999996</v>
      </c>
      <c r="AY172" s="24">
        <v>0</v>
      </c>
      <c r="AZ172" s="24">
        <v>0</v>
      </c>
      <c r="BA172" s="24">
        <v>0</v>
      </c>
      <c r="BB172" s="24">
        <v>0</v>
      </c>
      <c r="BC172" s="24">
        <v>0</v>
      </c>
      <c r="BD172" s="24">
        <v>0</v>
      </c>
      <c r="BE172" s="24">
        <v>0</v>
      </c>
      <c r="BF172" s="24">
        <v>0</v>
      </c>
      <c r="BG172" s="24">
        <v>8245</v>
      </c>
      <c r="BH172" s="24">
        <v>30118.15</v>
      </c>
      <c r="BI172" s="24">
        <v>24254.020000000011</v>
      </c>
      <c r="BJ172" s="24">
        <v>10027.75</v>
      </c>
      <c r="BK172" s="24">
        <v>0</v>
      </c>
      <c r="BL172" s="24">
        <v>0</v>
      </c>
      <c r="BM172" s="24">
        <v>0</v>
      </c>
      <c r="BN172" s="24">
        <v>0</v>
      </c>
      <c r="BO172" s="24">
        <v>18.920000000000009</v>
      </c>
      <c r="BP172" s="24">
        <v>7988.0599999999968</v>
      </c>
      <c r="BQ172" s="24">
        <v>7513.6699999999955</v>
      </c>
      <c r="BR172" s="24">
        <v>1355.05</v>
      </c>
      <c r="BS172" s="24">
        <v>34185.199999999997</v>
      </c>
      <c r="BT172" s="73">
        <f t="shared" si="25"/>
        <v>29991.148081050495</v>
      </c>
      <c r="BU172" s="73">
        <f t="shared" si="26"/>
        <v>1130.2835747290319</v>
      </c>
      <c r="BV172" s="24"/>
      <c r="BW172" s="24">
        <v>17303.259999999998</v>
      </c>
      <c r="BX172" s="73">
        <f t="shared" si="27"/>
        <v>17196.855358713299</v>
      </c>
      <c r="BY172" s="73">
        <f t="shared" si="28"/>
        <v>94.582980287406613</v>
      </c>
      <c r="BZ172" s="24"/>
      <c r="CA172" s="24">
        <v>0</v>
      </c>
      <c r="CB172" s="73">
        <f t="shared" si="29"/>
        <v>0</v>
      </c>
      <c r="CC172" s="73">
        <f t="shared" si="30"/>
        <v>0</v>
      </c>
      <c r="CD172" s="24"/>
      <c r="CE172" s="24">
        <v>0</v>
      </c>
      <c r="CF172" s="73"/>
      <c r="CG172" s="73"/>
      <c r="CH172" s="24"/>
      <c r="CI172" s="24">
        <v>30118.15</v>
      </c>
      <c r="CJ172" s="73">
        <f t="shared" si="23"/>
        <v>31165.607183481054</v>
      </c>
      <c r="CK172" s="73">
        <f t="shared" si="24"/>
        <v>-534.3686698938219</v>
      </c>
      <c r="CL172" s="24"/>
      <c r="CM172" s="24">
        <v>0</v>
      </c>
      <c r="CN172" s="73"/>
      <c r="CO172" s="73"/>
      <c r="CP172" s="24"/>
      <c r="CQ172" s="24">
        <v>7988.0599999999968</v>
      </c>
      <c r="CR172" s="73">
        <f t="shared" si="33"/>
        <v>8683.7253527358043</v>
      </c>
      <c r="CS172" s="73">
        <f t="shared" si="31"/>
        <v>150.18030578364585</v>
      </c>
      <c r="CT172" s="24"/>
      <c r="CU172" s="5">
        <v>0</v>
      </c>
      <c r="CV172" s="5">
        <v>0</v>
      </c>
      <c r="CW172" s="5">
        <v>0</v>
      </c>
      <c r="CX172" s="5">
        <v>0</v>
      </c>
      <c r="CY172" s="82"/>
      <c r="CZ172" s="82">
        <v>2</v>
      </c>
      <c r="DA172" s="82">
        <v>12191.3</v>
      </c>
    </row>
    <row r="173" spans="1:105" outlineLevel="1" x14ac:dyDescent="0.2">
      <c r="A173" s="21">
        <v>110</v>
      </c>
      <c r="B173" s="22" t="s">
        <v>240</v>
      </c>
      <c r="C173" s="22"/>
      <c r="D173" s="23" t="s">
        <v>77</v>
      </c>
      <c r="E173" s="23" t="s">
        <v>78</v>
      </c>
      <c r="F173" s="55" t="s">
        <v>351</v>
      </c>
      <c r="G173" s="22" t="s">
        <v>79</v>
      </c>
      <c r="H173" s="110">
        <v>-12200</v>
      </c>
      <c r="I173" s="120"/>
      <c r="J173" s="120">
        <v>28014.54</v>
      </c>
      <c r="K173" s="121"/>
      <c r="L173" s="121">
        <v>53434.860000000044</v>
      </c>
      <c r="M173" s="121">
        <v>22823.760000000057</v>
      </c>
      <c r="N173" s="121">
        <v>12380.279999999993</v>
      </c>
      <c r="O173" s="121">
        <v>18230.819999999992</v>
      </c>
      <c r="P173" s="121">
        <v>50439.170000000035</v>
      </c>
      <c r="Q173" s="121">
        <v>50439.170000000035</v>
      </c>
      <c r="R173" s="121"/>
      <c r="S173" s="121"/>
      <c r="T173" s="121"/>
      <c r="U173" s="121"/>
      <c r="V173" s="121"/>
      <c r="W173" s="122">
        <v>-59000</v>
      </c>
      <c r="X173" s="121"/>
      <c r="Y173" s="121">
        <v>31010.23</v>
      </c>
      <c r="Z173" s="103">
        <v>332.79999999999995</v>
      </c>
      <c r="AA173" s="24">
        <v>160.56147836538477</v>
      </c>
      <c r="AB173" s="24">
        <v>0</v>
      </c>
      <c r="AC173" s="24">
        <v>54.300360576923261</v>
      </c>
      <c r="AD173" s="25">
        <v>14.280649038461533</v>
      </c>
      <c r="AE173" s="24">
        <v>54.780108173076911</v>
      </c>
      <c r="AF173" s="24">
        <v>37.20036057692306</v>
      </c>
      <c r="AG173" s="24">
        <v>0</v>
      </c>
      <c r="AH173" s="24">
        <v>0</v>
      </c>
      <c r="AI173" s="24">
        <v>0</v>
      </c>
      <c r="AJ173" s="24">
        <v>0</v>
      </c>
      <c r="AK173" s="24"/>
      <c r="AL173" s="24"/>
      <c r="AM173" s="24">
        <v>45421.299999999988</v>
      </c>
      <c r="AN173" s="24"/>
      <c r="AO173" s="24"/>
      <c r="AP173" s="24">
        <v>46321.119999999995</v>
      </c>
      <c r="AQ173" s="24">
        <v>712.95500000000027</v>
      </c>
      <c r="AR173" s="24">
        <v>39391.999999999978</v>
      </c>
      <c r="AS173" s="24">
        <v>37514.029999999977</v>
      </c>
      <c r="AT173" s="24">
        <v>25346.450000000015</v>
      </c>
      <c r="AU173" s="24">
        <v>712.95500000000027</v>
      </c>
      <c r="AV173" s="24">
        <v>21056.28000000001</v>
      </c>
      <c r="AW173" s="24">
        <v>19480.280000000024</v>
      </c>
      <c r="AX173" s="24">
        <v>14203.229999999983</v>
      </c>
      <c r="AY173" s="24">
        <v>0</v>
      </c>
      <c r="AZ173" s="24">
        <v>0</v>
      </c>
      <c r="BA173" s="24">
        <v>0</v>
      </c>
      <c r="BB173" s="24">
        <v>0</v>
      </c>
      <c r="BC173" s="24">
        <v>0</v>
      </c>
      <c r="BD173" s="24">
        <v>0</v>
      </c>
      <c r="BE173" s="24">
        <v>0</v>
      </c>
      <c r="BF173" s="24">
        <v>0</v>
      </c>
      <c r="BG173" s="24">
        <v>9744.8130000000001</v>
      </c>
      <c r="BH173" s="24">
        <v>35658.240000000005</v>
      </c>
      <c r="BI173" s="24">
        <v>36475.700000000012</v>
      </c>
      <c r="BJ173" s="24">
        <v>5578.28</v>
      </c>
      <c r="BK173" s="24">
        <v>0</v>
      </c>
      <c r="BL173" s="24">
        <v>0</v>
      </c>
      <c r="BM173" s="24">
        <v>0</v>
      </c>
      <c r="BN173" s="24">
        <v>0</v>
      </c>
      <c r="BO173" s="24">
        <v>16.392000000000003</v>
      </c>
      <c r="BP173" s="24">
        <v>6918.24</v>
      </c>
      <c r="BQ173" s="24">
        <v>8654.93</v>
      </c>
      <c r="BR173" s="24">
        <v>1193.1600000000001</v>
      </c>
      <c r="BS173" s="24">
        <v>39391.999999999978</v>
      </c>
      <c r="BT173" s="73">
        <f t="shared" si="25"/>
        <v>34559.14563052843</v>
      </c>
      <c r="BU173" s="73">
        <f t="shared" si="26"/>
        <v>1302.4387915158022</v>
      </c>
      <c r="BV173" s="24"/>
      <c r="BW173" s="24">
        <v>21056.28000000001</v>
      </c>
      <c r="BX173" s="73">
        <f t="shared" si="27"/>
        <v>20926.796543111981</v>
      </c>
      <c r="BY173" s="73">
        <f t="shared" si="28"/>
        <v>115.09771662485078</v>
      </c>
      <c r="BZ173" s="24"/>
      <c r="CA173" s="24">
        <v>0</v>
      </c>
      <c r="CB173" s="73">
        <f t="shared" si="29"/>
        <v>0</v>
      </c>
      <c r="CC173" s="73">
        <f t="shared" si="30"/>
        <v>0</v>
      </c>
      <c r="CD173" s="24"/>
      <c r="CE173" s="24">
        <v>0</v>
      </c>
      <c r="CF173" s="73"/>
      <c r="CG173" s="73"/>
      <c r="CH173" s="24"/>
      <c r="CI173" s="24">
        <v>35658.240000000005</v>
      </c>
      <c r="CJ173" s="73">
        <f t="shared" si="23"/>
        <v>36898.371935005685</v>
      </c>
      <c r="CK173" s="73">
        <f t="shared" si="24"/>
        <v>-632.66323726904466</v>
      </c>
      <c r="CL173" s="24"/>
      <c r="CM173" s="24">
        <v>0</v>
      </c>
      <c r="CN173" s="73"/>
      <c r="CO173" s="73"/>
      <c r="CP173" s="24"/>
      <c r="CQ173" s="24">
        <v>6918.24</v>
      </c>
      <c r="CR173" s="73">
        <f t="shared" si="33"/>
        <v>7520.7367100786641</v>
      </c>
      <c r="CS173" s="73">
        <f t="shared" si="31"/>
        <v>130.06704990756836</v>
      </c>
      <c r="CT173" s="24"/>
      <c r="CU173" s="5">
        <v>0</v>
      </c>
      <c r="CV173" s="5">
        <v>0</v>
      </c>
      <c r="CW173" s="5">
        <v>0</v>
      </c>
      <c r="CX173" s="5">
        <v>0</v>
      </c>
      <c r="CY173" s="82"/>
      <c r="CZ173" s="82">
        <v>2</v>
      </c>
      <c r="DA173" s="82">
        <v>19978.25</v>
      </c>
    </row>
    <row r="174" spans="1:105" outlineLevel="1" x14ac:dyDescent="0.2">
      <c r="A174" s="21">
        <v>111</v>
      </c>
      <c r="B174" s="22" t="s">
        <v>241</v>
      </c>
      <c r="C174" s="22"/>
      <c r="D174" s="23" t="s">
        <v>77</v>
      </c>
      <c r="E174" s="23" t="s">
        <v>78</v>
      </c>
      <c r="F174" s="55" t="s">
        <v>351</v>
      </c>
      <c r="G174" s="22" t="s">
        <v>79</v>
      </c>
      <c r="H174" s="110">
        <v>-81100</v>
      </c>
      <c r="I174" s="120"/>
      <c r="J174" s="120">
        <v>19113.330000000002</v>
      </c>
      <c r="K174" s="121"/>
      <c r="L174" s="121">
        <v>172205.64000000025</v>
      </c>
      <c r="M174" s="121">
        <v>87527.220000000118</v>
      </c>
      <c r="N174" s="121">
        <v>43401.600000000079</v>
      </c>
      <c r="O174" s="121">
        <v>41276.820000000043</v>
      </c>
      <c r="P174" s="121">
        <v>182825.86000000022</v>
      </c>
      <c r="Q174" s="121">
        <v>182825.86000000022</v>
      </c>
      <c r="R174" s="121"/>
      <c r="S174" s="121"/>
      <c r="T174" s="121"/>
      <c r="U174" s="121"/>
      <c r="V174" s="121"/>
      <c r="W174" s="122">
        <v>20700</v>
      </c>
      <c r="X174" s="121"/>
      <c r="Y174" s="121">
        <v>8493.11</v>
      </c>
      <c r="Z174" s="103">
        <v>753.5</v>
      </c>
      <c r="AA174" s="24">
        <v>228.54099535501027</v>
      </c>
      <c r="AB174" s="24">
        <v>0</v>
      </c>
      <c r="AC174" s="24">
        <v>69.720159256801637</v>
      </c>
      <c r="AD174" s="25">
        <v>46.440716655607282</v>
      </c>
      <c r="AE174" s="24">
        <v>54.780119442601254</v>
      </c>
      <c r="AF174" s="24">
        <v>57.600000000000101</v>
      </c>
      <c r="AG174" s="24">
        <v>0</v>
      </c>
      <c r="AH174" s="24">
        <v>0</v>
      </c>
      <c r="AI174" s="24">
        <v>0</v>
      </c>
      <c r="AJ174" s="24">
        <v>0</v>
      </c>
      <c r="AK174" s="24"/>
      <c r="AL174" s="24"/>
      <c r="AM174" s="24">
        <v>67686.900000000009</v>
      </c>
      <c r="AN174" s="24"/>
      <c r="AO174" s="24"/>
      <c r="AP174" s="24">
        <v>28702.870000000006</v>
      </c>
      <c r="AQ174" s="24">
        <v>1088.2849999999992</v>
      </c>
      <c r="AR174" s="24">
        <v>51826.850000000042</v>
      </c>
      <c r="AS174" s="24">
        <v>56975.890000000021</v>
      </c>
      <c r="AT174" s="24">
        <v>2240.81</v>
      </c>
      <c r="AU174" s="24">
        <v>1088.2849999999992</v>
      </c>
      <c r="AV174" s="24">
        <v>32076.440000000039</v>
      </c>
      <c r="AW174" s="24">
        <v>35121.930000000008</v>
      </c>
      <c r="AX174" s="24">
        <v>1433.64</v>
      </c>
      <c r="AY174" s="24">
        <v>154.58240000000006</v>
      </c>
      <c r="AZ174" s="24">
        <v>310430.83</v>
      </c>
      <c r="BA174" s="24">
        <v>335545.48000000016</v>
      </c>
      <c r="BB174" s="24">
        <v>22344.860000000004</v>
      </c>
      <c r="BC174" s="24">
        <v>0</v>
      </c>
      <c r="BD174" s="24">
        <v>0</v>
      </c>
      <c r="BE174" s="24">
        <v>0</v>
      </c>
      <c r="BF174" s="24">
        <v>0</v>
      </c>
      <c r="BG174" s="24">
        <v>14707.193999999994</v>
      </c>
      <c r="BH174" s="24">
        <v>53754.02</v>
      </c>
      <c r="BI174" s="24">
        <v>56899.909999999982</v>
      </c>
      <c r="BJ174" s="24">
        <v>2683.56</v>
      </c>
      <c r="BK174" s="24">
        <v>0</v>
      </c>
      <c r="BL174" s="24">
        <v>0</v>
      </c>
      <c r="BM174" s="24">
        <v>0</v>
      </c>
      <c r="BN174" s="24">
        <v>0</v>
      </c>
      <c r="BO174" s="24">
        <v>28.952000000000051</v>
      </c>
      <c r="BP174" s="24">
        <v>12223.450000000004</v>
      </c>
      <c r="BQ174" s="24">
        <v>14752.410000000007</v>
      </c>
      <c r="BR174" s="24">
        <v>0</v>
      </c>
      <c r="BS174" s="24">
        <v>51826.850000000042</v>
      </c>
      <c r="BT174" s="73">
        <f t="shared" si="25"/>
        <v>45468.411269332726</v>
      </c>
      <c r="BU174" s="73">
        <f t="shared" si="26"/>
        <v>1713.5788962751535</v>
      </c>
      <c r="BV174" s="24"/>
      <c r="BW174" s="24">
        <v>32076.440000000039</v>
      </c>
      <c r="BX174" s="73">
        <f t="shared" si="27"/>
        <v>31879.18918761241</v>
      </c>
      <c r="BY174" s="73">
        <f t="shared" si="28"/>
        <v>175.33605183128412</v>
      </c>
      <c r="BZ174" s="24"/>
      <c r="CA174" s="24">
        <v>310430.83</v>
      </c>
      <c r="CB174" s="73">
        <f t="shared" si="29"/>
        <v>300999.00480600441</v>
      </c>
      <c r="CC174" s="73">
        <f t="shared" si="30"/>
        <v>21710.667171077937</v>
      </c>
      <c r="CD174" s="24"/>
      <c r="CE174" s="24">
        <v>0</v>
      </c>
      <c r="CF174" s="73"/>
      <c r="CG174" s="73"/>
      <c r="CH174" s="24"/>
      <c r="CI174" s="24">
        <v>53754.02</v>
      </c>
      <c r="CJ174" s="73">
        <f t="shared" si="23"/>
        <v>55623.49187626013</v>
      </c>
      <c r="CK174" s="73">
        <f t="shared" si="24"/>
        <v>-953.72604787631042</v>
      </c>
      <c r="CL174" s="24"/>
      <c r="CM174" s="24">
        <v>0</v>
      </c>
      <c r="CN174" s="73"/>
      <c r="CO174" s="73"/>
      <c r="CP174" s="24"/>
      <c r="CQ174" s="24">
        <v>12223.450000000004</v>
      </c>
      <c r="CR174" s="73">
        <f t="shared" si="33"/>
        <v>13287.967624541949</v>
      </c>
      <c r="CS174" s="73">
        <f t="shared" si="31"/>
        <v>229.80817103666064</v>
      </c>
      <c r="CT174" s="24"/>
      <c r="CU174" s="5">
        <v>0</v>
      </c>
      <c r="CV174" s="5">
        <v>0</v>
      </c>
      <c r="CW174" s="5">
        <v>0</v>
      </c>
      <c r="CX174" s="5">
        <v>0</v>
      </c>
      <c r="CY174" s="82"/>
      <c r="CZ174" s="82"/>
      <c r="DA174" s="82">
        <v>6027.01</v>
      </c>
    </row>
    <row r="175" spans="1:105" outlineLevel="1" x14ac:dyDescent="0.2">
      <c r="A175" s="21">
        <v>112</v>
      </c>
      <c r="B175" s="22" t="s">
        <v>242</v>
      </c>
      <c r="C175" s="22"/>
      <c r="D175" s="23" t="s">
        <v>77</v>
      </c>
      <c r="E175" s="23" t="s">
        <v>78</v>
      </c>
      <c r="F175" s="55" t="s">
        <v>351</v>
      </c>
      <c r="G175" s="22" t="s">
        <v>79</v>
      </c>
      <c r="H175" s="110">
        <v>184900</v>
      </c>
      <c r="I175" s="120"/>
      <c r="J175" s="120">
        <v>69101.309999999969</v>
      </c>
      <c r="K175" s="121"/>
      <c r="L175" s="121">
        <v>300309.49000000034</v>
      </c>
      <c r="M175" s="121">
        <v>152637.18000000023</v>
      </c>
      <c r="N175" s="121">
        <v>75690.240000000078</v>
      </c>
      <c r="O175" s="121">
        <v>71982.070000000036</v>
      </c>
      <c r="P175" s="121">
        <v>300377.35000000027</v>
      </c>
      <c r="Q175" s="121">
        <v>300377.35000000027</v>
      </c>
      <c r="R175" s="121"/>
      <c r="S175" s="121"/>
      <c r="T175" s="121"/>
      <c r="U175" s="121"/>
      <c r="V175" s="121"/>
      <c r="W175" s="122">
        <v>41000</v>
      </c>
      <c r="X175" s="121"/>
      <c r="Y175" s="121">
        <v>69033.449999999983</v>
      </c>
      <c r="Z175" s="103">
        <v>1312.79</v>
      </c>
      <c r="AA175" s="24">
        <v>228.75668614172895</v>
      </c>
      <c r="AB175" s="24">
        <v>0</v>
      </c>
      <c r="AC175" s="24">
        <v>69.785319815050542</v>
      </c>
      <c r="AD175" s="25">
        <v>46.48398449104581</v>
      </c>
      <c r="AE175" s="24">
        <v>54.831366783720199</v>
      </c>
      <c r="AF175" s="24">
        <v>57.656015051912398</v>
      </c>
      <c r="AG175" s="24">
        <v>0</v>
      </c>
      <c r="AH175" s="24">
        <v>0</v>
      </c>
      <c r="AI175" s="24">
        <v>0</v>
      </c>
      <c r="AJ175" s="24">
        <v>0</v>
      </c>
      <c r="AK175" s="24"/>
      <c r="AL175" s="24"/>
      <c r="AM175" s="24">
        <v>228288.21</v>
      </c>
      <c r="AN175" s="24"/>
      <c r="AO175" s="24"/>
      <c r="AP175" s="24">
        <v>217472.95999999996</v>
      </c>
      <c r="AQ175" s="24">
        <v>2442.9330000000159</v>
      </c>
      <c r="AR175" s="24">
        <v>139993.87999999954</v>
      </c>
      <c r="AS175" s="24">
        <v>136048.45999999953</v>
      </c>
      <c r="AT175" s="24">
        <v>40117.379999999997</v>
      </c>
      <c r="AU175" s="24">
        <v>2387.6860000000147</v>
      </c>
      <c r="AV175" s="24">
        <v>70261.219999999987</v>
      </c>
      <c r="AW175" s="24">
        <v>67623.72000000003</v>
      </c>
      <c r="AX175" s="24">
        <v>20225.169999999995</v>
      </c>
      <c r="AY175" s="24">
        <v>188.63760000000005</v>
      </c>
      <c r="AZ175" s="24">
        <v>374760.84999999974</v>
      </c>
      <c r="BA175" s="24">
        <v>390284.18999999977</v>
      </c>
      <c r="BB175" s="24">
        <v>126535.12999999999</v>
      </c>
      <c r="BC175" s="24">
        <v>0</v>
      </c>
      <c r="BD175" s="24">
        <v>0</v>
      </c>
      <c r="BE175" s="24">
        <v>0</v>
      </c>
      <c r="BF175" s="24">
        <v>0</v>
      </c>
      <c r="BG175" s="24">
        <v>32270.448000000004</v>
      </c>
      <c r="BH175" s="24">
        <v>124601.61999999998</v>
      </c>
      <c r="BI175" s="24">
        <v>124209.77000000006</v>
      </c>
      <c r="BJ175" s="24">
        <v>28738.869999999992</v>
      </c>
      <c r="BK175" s="24">
        <v>0</v>
      </c>
      <c r="BL175" s="24">
        <v>0</v>
      </c>
      <c r="BM175" s="24">
        <v>0</v>
      </c>
      <c r="BN175" s="24">
        <v>0</v>
      </c>
      <c r="BO175" s="24">
        <v>34.912000000000049</v>
      </c>
      <c r="BP175" s="24">
        <v>14738.960000000008</v>
      </c>
      <c r="BQ175" s="24">
        <v>17005.640000000021</v>
      </c>
      <c r="BR175" s="24">
        <v>1856.4099999999999</v>
      </c>
      <c r="BS175" s="24">
        <v>139993.87999999954</v>
      </c>
      <c r="BT175" s="73">
        <f t="shared" si="25"/>
        <v>122818.5643354668</v>
      </c>
      <c r="BU175" s="73">
        <f t="shared" si="26"/>
        <v>4628.6926250712768</v>
      </c>
      <c r="BV175" s="24"/>
      <c r="BW175" s="24">
        <v>70261.219999999987</v>
      </c>
      <c r="BX175" s="73">
        <f t="shared" si="27"/>
        <v>69829.155758321489</v>
      </c>
      <c r="BY175" s="73">
        <f t="shared" si="28"/>
        <v>384.06147663672272</v>
      </c>
      <c r="BZ175" s="24"/>
      <c r="CA175" s="24">
        <v>374760.84999999974</v>
      </c>
      <c r="CB175" s="73">
        <f t="shared" si="29"/>
        <v>363374.48471291398</v>
      </c>
      <c r="CC175" s="73">
        <f t="shared" si="30"/>
        <v>26209.729501094516</v>
      </c>
      <c r="CD175" s="24"/>
      <c r="CE175" s="24">
        <v>0</v>
      </c>
      <c r="CF175" s="73"/>
      <c r="CG175" s="73"/>
      <c r="CH175" s="24"/>
      <c r="CI175" s="24">
        <v>124601.61999999998</v>
      </c>
      <c r="CJ175" s="73">
        <f t="shared" si="23"/>
        <v>128935.04891055313</v>
      </c>
      <c r="CK175" s="73">
        <f t="shared" si="24"/>
        <v>-2210.7334595921538</v>
      </c>
      <c r="CL175" s="24"/>
      <c r="CM175" s="24">
        <v>0</v>
      </c>
      <c r="CN175" s="73"/>
      <c r="CO175" s="73"/>
      <c r="CP175" s="24"/>
      <c r="CQ175" s="24">
        <v>14738.960000000008</v>
      </c>
      <c r="CR175" s="73">
        <f t="shared" si="33"/>
        <v>16022.548732102543</v>
      </c>
      <c r="CS175" s="73">
        <f t="shared" si="31"/>
        <v>277.10126360254264</v>
      </c>
      <c r="CT175" s="24"/>
      <c r="CU175" s="5">
        <v>0</v>
      </c>
      <c r="CV175" s="5">
        <v>0</v>
      </c>
      <c r="CW175" s="5">
        <v>0</v>
      </c>
      <c r="CX175" s="5">
        <v>0</v>
      </c>
      <c r="CY175" s="82"/>
      <c r="CZ175" s="82">
        <v>4</v>
      </c>
      <c r="DA175" s="82">
        <v>44071.519999999997</v>
      </c>
    </row>
    <row r="176" spans="1:105" outlineLevel="1" x14ac:dyDescent="0.2">
      <c r="A176" s="21">
        <v>113</v>
      </c>
      <c r="B176" s="22" t="s">
        <v>243</v>
      </c>
      <c r="C176" s="22"/>
      <c r="D176" s="23" t="s">
        <v>77</v>
      </c>
      <c r="E176" s="23" t="s">
        <v>78</v>
      </c>
      <c r="F176" s="55" t="s">
        <v>351</v>
      </c>
      <c r="G176" s="22" t="s">
        <v>79</v>
      </c>
      <c r="H176" s="110">
        <v>-32200</v>
      </c>
      <c r="I176" s="120"/>
      <c r="J176" s="120">
        <v>16112.39</v>
      </c>
      <c r="K176" s="121"/>
      <c r="L176" s="121">
        <v>130839.71999999997</v>
      </c>
      <c r="M176" s="121">
        <v>66502.139999999956</v>
      </c>
      <c r="N176" s="121">
        <v>32976.000000000022</v>
      </c>
      <c r="O176" s="121">
        <v>31361.579999999994</v>
      </c>
      <c r="P176" s="121">
        <v>126043.26000000001</v>
      </c>
      <c r="Q176" s="121">
        <v>126043.26000000001</v>
      </c>
      <c r="R176" s="121"/>
      <c r="S176" s="121"/>
      <c r="T176" s="121"/>
      <c r="U176" s="121"/>
      <c r="V176" s="121"/>
      <c r="W176" s="122">
        <v>-17500</v>
      </c>
      <c r="X176" s="121"/>
      <c r="Y176" s="121">
        <v>20908.849999999999</v>
      </c>
      <c r="Z176" s="103">
        <v>572.5</v>
      </c>
      <c r="AA176" s="24">
        <v>228.54099563318772</v>
      </c>
      <c r="AB176" s="24">
        <v>0</v>
      </c>
      <c r="AC176" s="24">
        <v>69.72020960698687</v>
      </c>
      <c r="AD176" s="25">
        <v>46.440733624454111</v>
      </c>
      <c r="AE176" s="24">
        <v>54.780052401746715</v>
      </c>
      <c r="AF176" s="24">
        <v>57.600000000000037</v>
      </c>
      <c r="AG176" s="24">
        <v>0</v>
      </c>
      <c r="AH176" s="24">
        <v>0</v>
      </c>
      <c r="AI176" s="24">
        <v>0</v>
      </c>
      <c r="AJ176" s="24">
        <v>0</v>
      </c>
      <c r="AK176" s="24"/>
      <c r="AL176" s="24"/>
      <c r="AM176" s="24">
        <v>53477.829999999994</v>
      </c>
      <c r="AN176" s="24"/>
      <c r="AO176" s="24"/>
      <c r="AP176" s="24">
        <v>68747.260000000009</v>
      </c>
      <c r="AQ176" s="24">
        <v>1133.3210000000015</v>
      </c>
      <c r="AR176" s="24">
        <v>55492.87999999991</v>
      </c>
      <c r="AS176" s="24">
        <v>52364.329999999914</v>
      </c>
      <c r="AT176" s="24">
        <v>9966.6600000000017</v>
      </c>
      <c r="AU176" s="24">
        <v>1133.3210000000015</v>
      </c>
      <c r="AV176" s="24">
        <v>33382.190000000017</v>
      </c>
      <c r="AW176" s="24">
        <v>31712.92000000002</v>
      </c>
      <c r="AX176" s="24">
        <v>4705.8400000000011</v>
      </c>
      <c r="AY176" s="24">
        <v>129.42580000000012</v>
      </c>
      <c r="AZ176" s="24">
        <v>258669.98000000013</v>
      </c>
      <c r="BA176" s="24">
        <v>253343.03000000009</v>
      </c>
      <c r="BB176" s="24">
        <v>41543.760000000002</v>
      </c>
      <c r="BC176" s="24">
        <v>0</v>
      </c>
      <c r="BD176" s="24">
        <v>0</v>
      </c>
      <c r="BE176" s="24">
        <v>0</v>
      </c>
      <c r="BF176" s="24">
        <v>0</v>
      </c>
      <c r="BG176" s="24">
        <v>19376.720999999994</v>
      </c>
      <c r="BH176" s="24">
        <v>70852.439999999988</v>
      </c>
      <c r="BI176" s="24">
        <v>67233.17</v>
      </c>
      <c r="BJ176" s="24">
        <v>10635.860000000002</v>
      </c>
      <c r="BK176" s="24">
        <v>0</v>
      </c>
      <c r="BL176" s="24">
        <v>0</v>
      </c>
      <c r="BM176" s="24">
        <v>0</v>
      </c>
      <c r="BN176" s="24">
        <v>0</v>
      </c>
      <c r="BO176" s="24">
        <v>46.711000000000041</v>
      </c>
      <c r="BP176" s="24">
        <v>22308.950000000026</v>
      </c>
      <c r="BQ176" s="24">
        <v>20783.560000000019</v>
      </c>
      <c r="BR176" s="24">
        <v>1895.1400000000006</v>
      </c>
      <c r="BS176" s="24">
        <v>55492.87999999991</v>
      </c>
      <c r="BT176" s="73">
        <f t="shared" si="25"/>
        <v>48684.670018720462</v>
      </c>
      <c r="BU176" s="73">
        <f t="shared" si="26"/>
        <v>1834.7908094265676</v>
      </c>
      <c r="BV176" s="24"/>
      <c r="BW176" s="24">
        <v>33382.190000000017</v>
      </c>
      <c r="BX176" s="73">
        <f t="shared" si="27"/>
        <v>33176.909610506103</v>
      </c>
      <c r="BY176" s="73">
        <f t="shared" si="28"/>
        <v>182.47353497089358</v>
      </c>
      <c r="BZ176" s="24"/>
      <c r="CA176" s="24">
        <v>258669.98000000013</v>
      </c>
      <c r="CB176" s="73">
        <f t="shared" si="29"/>
        <v>250810.80559295317</v>
      </c>
      <c r="CC176" s="73">
        <f t="shared" si="30"/>
        <v>18090.657564293433</v>
      </c>
      <c r="CD176" s="24"/>
      <c r="CE176" s="24">
        <v>0</v>
      </c>
      <c r="CF176" s="73"/>
      <c r="CG176" s="73"/>
      <c r="CH176" s="24"/>
      <c r="CI176" s="24">
        <v>70852.439999999988</v>
      </c>
      <c r="CJ176" s="73">
        <f t="shared" si="23"/>
        <v>73316.565361124769</v>
      </c>
      <c r="CK176" s="73">
        <f t="shared" si="24"/>
        <v>-1257.0932849969806</v>
      </c>
      <c r="CL176" s="24"/>
      <c r="CM176" s="24">
        <v>0</v>
      </c>
      <c r="CN176" s="73"/>
      <c r="CO176" s="73"/>
      <c r="CP176" s="24"/>
      <c r="CQ176" s="24">
        <v>22308.950000000026</v>
      </c>
      <c r="CR176" s="73">
        <f t="shared" si="33"/>
        <v>24251.795142740008</v>
      </c>
      <c r="CS176" s="73">
        <f t="shared" si="31"/>
        <v>419.42160333198188</v>
      </c>
      <c r="CT176" s="24"/>
      <c r="CU176" s="5">
        <v>0</v>
      </c>
      <c r="CV176" s="5">
        <v>0</v>
      </c>
      <c r="CW176" s="5">
        <v>0</v>
      </c>
      <c r="CX176" s="5">
        <v>0</v>
      </c>
      <c r="CY176" s="82"/>
      <c r="CZ176" s="82">
        <v>1</v>
      </c>
      <c r="DA176" s="82">
        <v>1846.66</v>
      </c>
    </row>
    <row r="177" spans="1:105" outlineLevel="1" x14ac:dyDescent="0.2">
      <c r="A177" s="21">
        <v>114</v>
      </c>
      <c r="B177" s="22" t="s">
        <v>244</v>
      </c>
      <c r="C177" s="22"/>
      <c r="D177" s="23" t="s">
        <v>77</v>
      </c>
      <c r="E177" s="23" t="s">
        <v>78</v>
      </c>
      <c r="F177" s="55" t="s">
        <v>351</v>
      </c>
      <c r="G177" s="22" t="s">
        <v>79</v>
      </c>
      <c r="H177" s="110">
        <v>44900</v>
      </c>
      <c r="I177" s="120"/>
      <c r="J177" s="120">
        <v>11827</v>
      </c>
      <c r="K177" s="121"/>
      <c r="L177" s="121">
        <v>178559.21999999986</v>
      </c>
      <c r="M177" s="121">
        <v>90756.599999999919</v>
      </c>
      <c r="N177" s="121">
        <v>45002.879999999954</v>
      </c>
      <c r="O177" s="121">
        <v>42799.74</v>
      </c>
      <c r="P177" s="121">
        <v>180071.23999999987</v>
      </c>
      <c r="Q177" s="121">
        <v>180071.23999999987</v>
      </c>
      <c r="R177" s="121"/>
      <c r="S177" s="121"/>
      <c r="T177" s="121"/>
      <c r="U177" s="121"/>
      <c r="V177" s="121"/>
      <c r="W177" s="122">
        <v>48500</v>
      </c>
      <c r="X177" s="121"/>
      <c r="Y177" s="121">
        <v>10314.98</v>
      </c>
      <c r="Z177" s="103">
        <v>781.3</v>
      </c>
      <c r="AA177" s="24">
        <v>228.54117496480208</v>
      </c>
      <c r="AB177" s="24">
        <v>0</v>
      </c>
      <c r="AC177" s="24">
        <v>69.720261103289317</v>
      </c>
      <c r="AD177" s="25">
        <v>46.440752591834091</v>
      </c>
      <c r="AE177" s="24">
        <v>54.780161269678743</v>
      </c>
      <c r="AF177" s="24">
        <v>57.599999999999945</v>
      </c>
      <c r="AG177" s="24">
        <v>0</v>
      </c>
      <c r="AH177" s="24">
        <v>0</v>
      </c>
      <c r="AI177" s="24">
        <v>0</v>
      </c>
      <c r="AJ177" s="24">
        <v>0</v>
      </c>
      <c r="AK177" s="24"/>
      <c r="AL177" s="24"/>
      <c r="AM177" s="24">
        <v>47349.149999999994</v>
      </c>
      <c r="AN177" s="24"/>
      <c r="AO177" s="24"/>
      <c r="AP177" s="24">
        <v>37582.120000000003</v>
      </c>
      <c r="AQ177" s="24">
        <v>1353.3660000000052</v>
      </c>
      <c r="AR177" s="24">
        <v>76613.180000000066</v>
      </c>
      <c r="AS177" s="24">
        <v>75831.220000000059</v>
      </c>
      <c r="AT177" s="24">
        <v>5411.7600000000011</v>
      </c>
      <c r="AU177" s="24">
        <v>1353.3660000000052</v>
      </c>
      <c r="AV177" s="24">
        <v>39996.059999999954</v>
      </c>
      <c r="AW177" s="24">
        <v>39314.329999999958</v>
      </c>
      <c r="AX177" s="24">
        <v>2828.26</v>
      </c>
      <c r="AY177" s="24">
        <v>160.49540000000002</v>
      </c>
      <c r="AZ177" s="24">
        <v>319886.06000000006</v>
      </c>
      <c r="BA177" s="24">
        <v>328973.56000000011</v>
      </c>
      <c r="BB177" s="24">
        <v>23422.859999999997</v>
      </c>
      <c r="BC177" s="24">
        <v>0</v>
      </c>
      <c r="BD177" s="24">
        <v>0</v>
      </c>
      <c r="BE177" s="24">
        <v>0</v>
      </c>
      <c r="BF177" s="24">
        <v>0</v>
      </c>
      <c r="BG177" s="24">
        <v>23723.01200000001</v>
      </c>
      <c r="BH177" s="24">
        <v>89653.550000000061</v>
      </c>
      <c r="BI177" s="24">
        <v>89995.680000000066</v>
      </c>
      <c r="BJ177" s="24">
        <v>5919.24</v>
      </c>
      <c r="BK177" s="24">
        <v>0</v>
      </c>
      <c r="BL177" s="24">
        <v>0</v>
      </c>
      <c r="BM177" s="24">
        <v>0</v>
      </c>
      <c r="BN177" s="24">
        <v>0</v>
      </c>
      <c r="BO177" s="24">
        <v>24.580000000000048</v>
      </c>
      <c r="BP177" s="24">
        <v>10392.480000000012</v>
      </c>
      <c r="BQ177" s="24">
        <v>12193.570000000011</v>
      </c>
      <c r="BR177" s="24">
        <v>0</v>
      </c>
      <c r="BS177" s="24">
        <v>76613.180000000066</v>
      </c>
      <c r="BT177" s="73">
        <f t="shared" si="25"/>
        <v>67213.800894544373</v>
      </c>
      <c r="BU177" s="73">
        <f t="shared" si="26"/>
        <v>2533.1025988368901</v>
      </c>
      <c r="BV177" s="24"/>
      <c r="BW177" s="24">
        <v>39996.059999999954</v>
      </c>
      <c r="BX177" s="73">
        <f t="shared" si="27"/>
        <v>39750.108288173316</v>
      </c>
      <c r="BY177" s="73">
        <f t="shared" si="28"/>
        <v>218.62623312334949</v>
      </c>
      <c r="BZ177" s="24"/>
      <c r="CA177" s="24">
        <v>319886.06000000006</v>
      </c>
      <c r="CB177" s="73">
        <f t="shared" si="29"/>
        <v>310166.95639190805</v>
      </c>
      <c r="CC177" s="73">
        <f t="shared" si="30"/>
        <v>22371.939608341956</v>
      </c>
      <c r="CD177" s="24"/>
      <c r="CE177" s="24">
        <v>0</v>
      </c>
      <c r="CF177" s="73"/>
      <c r="CG177" s="73"/>
      <c r="CH177" s="24"/>
      <c r="CI177" s="24">
        <v>89653.550000000061</v>
      </c>
      <c r="CJ177" s="73">
        <f t="shared" si="23"/>
        <v>92771.545460281573</v>
      </c>
      <c r="CK177" s="73">
        <f t="shared" si="24"/>
        <v>-1590.670352088667</v>
      </c>
      <c r="CL177" s="24"/>
      <c r="CM177" s="24">
        <v>0</v>
      </c>
      <c r="CN177" s="73"/>
      <c r="CO177" s="73"/>
      <c r="CP177" s="24"/>
      <c r="CQ177" s="24">
        <v>10392.480000000012</v>
      </c>
      <c r="CR177" s="73">
        <f t="shared" si="33"/>
        <v>11297.541837918085</v>
      </c>
      <c r="CS177" s="73">
        <f t="shared" si="31"/>
        <v>195.38483990486131</v>
      </c>
      <c r="CT177" s="24"/>
      <c r="CU177" s="5">
        <v>0</v>
      </c>
      <c r="CV177" s="5">
        <v>0</v>
      </c>
      <c r="CW177" s="5">
        <v>0</v>
      </c>
      <c r="CX177" s="5">
        <v>0</v>
      </c>
      <c r="CY177" s="82"/>
      <c r="CZ177" s="82"/>
      <c r="DA177" s="82"/>
    </row>
    <row r="178" spans="1:105" outlineLevel="1" x14ac:dyDescent="0.2">
      <c r="A178" s="21">
        <v>115</v>
      </c>
      <c r="B178" s="22" t="s">
        <v>245</v>
      </c>
      <c r="C178" s="22"/>
      <c r="D178" s="23" t="s">
        <v>77</v>
      </c>
      <c r="E178" s="23" t="s">
        <v>78</v>
      </c>
      <c r="F178" s="55" t="s">
        <v>351</v>
      </c>
      <c r="G178" s="22" t="s">
        <v>79</v>
      </c>
      <c r="H178" s="110">
        <v>40300</v>
      </c>
      <c r="I178" s="120"/>
      <c r="J178" s="120">
        <v>23293.33</v>
      </c>
      <c r="K178" s="121"/>
      <c r="L178" s="121">
        <v>127410.95999999988</v>
      </c>
      <c r="M178" s="121">
        <v>64759.139999999963</v>
      </c>
      <c r="N178" s="121">
        <v>32111.999999999975</v>
      </c>
      <c r="O178" s="121">
        <v>30539.819999999927</v>
      </c>
      <c r="P178" s="121">
        <v>132788.44999999987</v>
      </c>
      <c r="Q178" s="121">
        <v>132788.44999999987</v>
      </c>
      <c r="R178" s="121"/>
      <c r="S178" s="121"/>
      <c r="T178" s="121"/>
      <c r="U178" s="121"/>
      <c r="V178" s="121"/>
      <c r="W178" s="122">
        <v>30900</v>
      </c>
      <c r="X178" s="121"/>
      <c r="Y178" s="121">
        <v>17915.840000000004</v>
      </c>
      <c r="Z178" s="103">
        <v>557.5</v>
      </c>
      <c r="AA178" s="24">
        <v>228.53983856502219</v>
      </c>
      <c r="AB178" s="24">
        <v>0</v>
      </c>
      <c r="AC178" s="24">
        <v>69.719677130044801</v>
      </c>
      <c r="AD178" s="25">
        <v>46.44021524663674</v>
      </c>
      <c r="AE178" s="24">
        <v>54.779946188340674</v>
      </c>
      <c r="AF178" s="24">
        <v>57.599999999999952</v>
      </c>
      <c r="AG178" s="24">
        <v>0</v>
      </c>
      <c r="AH178" s="24">
        <v>0</v>
      </c>
      <c r="AI178" s="24">
        <v>0</v>
      </c>
      <c r="AJ178" s="24">
        <v>0</v>
      </c>
      <c r="AK178" s="24"/>
      <c r="AL178" s="24"/>
      <c r="AM178" s="24">
        <v>86902.090000000011</v>
      </c>
      <c r="AN178" s="24"/>
      <c r="AO178" s="24"/>
      <c r="AP178" s="24">
        <v>67759.34</v>
      </c>
      <c r="AQ178" s="24">
        <v>1646.4299999999985</v>
      </c>
      <c r="AR178" s="24">
        <v>85085.759999999966</v>
      </c>
      <c r="AS178" s="24">
        <v>87864.939999999973</v>
      </c>
      <c r="AT178" s="24">
        <v>11644.050000000001</v>
      </c>
      <c r="AU178" s="24">
        <v>1646.4299999999985</v>
      </c>
      <c r="AV178" s="24">
        <v>48636.450000000041</v>
      </c>
      <c r="AW178" s="24">
        <v>49984.450000000033</v>
      </c>
      <c r="AX178" s="24">
        <v>6009.9400000000005</v>
      </c>
      <c r="AY178" s="24">
        <v>123.19930000000008</v>
      </c>
      <c r="AZ178" s="24">
        <v>244755.79999999993</v>
      </c>
      <c r="BA178" s="24">
        <v>256182.74999999985</v>
      </c>
      <c r="BB178" s="24">
        <v>40508.89</v>
      </c>
      <c r="BC178" s="24">
        <v>0</v>
      </c>
      <c r="BD178" s="24">
        <v>0</v>
      </c>
      <c r="BE178" s="24">
        <v>0</v>
      </c>
      <c r="BF178" s="24">
        <v>0</v>
      </c>
      <c r="BG178" s="24">
        <v>16142.034999999998</v>
      </c>
      <c r="BH178" s="24">
        <v>62621.200000000019</v>
      </c>
      <c r="BI178" s="24">
        <v>63425.340000000026</v>
      </c>
      <c r="BJ178" s="24">
        <v>9370.86</v>
      </c>
      <c r="BK178" s="24">
        <v>0</v>
      </c>
      <c r="BL178" s="24">
        <v>0</v>
      </c>
      <c r="BM178" s="24">
        <v>0</v>
      </c>
      <c r="BN178" s="24">
        <v>0</v>
      </c>
      <c r="BO178" s="24">
        <v>28.500000000000032</v>
      </c>
      <c r="BP178" s="24">
        <v>12031.799999999996</v>
      </c>
      <c r="BQ178" s="24">
        <v>14816.279999999997</v>
      </c>
      <c r="BR178" s="24">
        <v>225.60000000000002</v>
      </c>
      <c r="BS178" s="24">
        <v>85085.759999999966</v>
      </c>
      <c r="BT178" s="73">
        <f t="shared" si="25"/>
        <v>74646.912340683164</v>
      </c>
      <c r="BU178" s="73">
        <f t="shared" si="26"/>
        <v>2813.2360486800262</v>
      </c>
      <c r="BV178" s="24"/>
      <c r="BW178" s="24">
        <v>48636.450000000041</v>
      </c>
      <c r="BX178" s="73">
        <f t="shared" si="27"/>
        <v>48337.365086769321</v>
      </c>
      <c r="BY178" s="73">
        <f t="shared" si="28"/>
        <v>265.85628324370333</v>
      </c>
      <c r="BZ178" s="24"/>
      <c r="CA178" s="24">
        <v>244755.79999999993</v>
      </c>
      <c r="CB178" s="73">
        <f t="shared" si="29"/>
        <v>237319.38036082764</v>
      </c>
      <c r="CC178" s="73">
        <f t="shared" si="30"/>
        <v>17117.538589807318</v>
      </c>
      <c r="CD178" s="24"/>
      <c r="CE178" s="24">
        <v>0</v>
      </c>
      <c r="CF178" s="73"/>
      <c r="CG178" s="73"/>
      <c r="CH178" s="24"/>
      <c r="CI178" s="24">
        <v>62621.200000000019</v>
      </c>
      <c r="CJ178" s="73">
        <f t="shared" si="23"/>
        <v>64799.057065530396</v>
      </c>
      <c r="CK178" s="73">
        <f t="shared" si="24"/>
        <v>-1111.0512216439261</v>
      </c>
      <c r="CL178" s="24"/>
      <c r="CM178" s="24">
        <v>0</v>
      </c>
      <c r="CN178" s="73"/>
      <c r="CO178" s="73"/>
      <c r="CP178" s="24"/>
      <c r="CQ178" s="24">
        <v>12031.799999999996</v>
      </c>
      <c r="CR178" s="73">
        <f t="shared" si="33"/>
        <v>13079.627180948397</v>
      </c>
      <c r="CS178" s="73">
        <f t="shared" si="31"/>
        <v>226.20503640779742</v>
      </c>
      <c r="CT178" s="24"/>
      <c r="CU178" s="5">
        <v>0</v>
      </c>
      <c r="CV178" s="5">
        <v>0</v>
      </c>
      <c r="CW178" s="5">
        <v>0</v>
      </c>
      <c r="CX178" s="5">
        <v>0</v>
      </c>
      <c r="CY178" s="82"/>
      <c r="CZ178" s="82">
        <v>1</v>
      </c>
      <c r="DA178" s="82">
        <v>44448.88</v>
      </c>
    </row>
    <row r="179" spans="1:105" outlineLevel="1" x14ac:dyDescent="0.2">
      <c r="A179" s="21">
        <v>116</v>
      </c>
      <c r="B179" s="22" t="s">
        <v>246</v>
      </c>
      <c r="C179" s="22"/>
      <c r="D179" s="23" t="s">
        <v>77</v>
      </c>
      <c r="E179" s="23" t="s">
        <v>78</v>
      </c>
      <c r="F179" s="55" t="s">
        <v>351</v>
      </c>
      <c r="G179" s="22" t="s">
        <v>79</v>
      </c>
      <c r="H179" s="110">
        <v>115900</v>
      </c>
      <c r="I179" s="120"/>
      <c r="J179" s="120">
        <v>55525.47</v>
      </c>
      <c r="K179" s="121"/>
      <c r="L179" s="121">
        <v>239556.36000000013</v>
      </c>
      <c r="M179" s="121">
        <v>127412.22000000026</v>
      </c>
      <c r="N179" s="121">
        <v>57479.039999999884</v>
      </c>
      <c r="O179" s="121">
        <v>54665.099999999977</v>
      </c>
      <c r="P179" s="121">
        <v>240781.76000000007</v>
      </c>
      <c r="Q179" s="121">
        <v>240781.76000000007</v>
      </c>
      <c r="R179" s="121"/>
      <c r="S179" s="121"/>
      <c r="T179" s="121"/>
      <c r="U179" s="121"/>
      <c r="V179" s="121"/>
      <c r="W179" s="122">
        <v>-18400</v>
      </c>
      <c r="X179" s="121"/>
      <c r="Y179" s="121">
        <v>54300.070000000014</v>
      </c>
      <c r="Z179" s="103">
        <v>997.90000000000009</v>
      </c>
      <c r="AA179" s="24">
        <v>240.06048702274788</v>
      </c>
      <c r="AB179" s="24">
        <v>0</v>
      </c>
      <c r="AC179" s="24">
        <v>81.239903797976041</v>
      </c>
      <c r="AD179" s="25">
        <v>46.440444934362134</v>
      </c>
      <c r="AE179" s="24">
        <v>54.78013829040983</v>
      </c>
      <c r="AF179" s="24">
        <v>57.599999999999881</v>
      </c>
      <c r="AG179" s="24">
        <v>0</v>
      </c>
      <c r="AH179" s="24">
        <v>0</v>
      </c>
      <c r="AI179" s="24">
        <v>0</v>
      </c>
      <c r="AJ179" s="24">
        <v>0</v>
      </c>
      <c r="AK179" s="24"/>
      <c r="AL179" s="24"/>
      <c r="AM179" s="24">
        <v>168034.91</v>
      </c>
      <c r="AN179" s="24"/>
      <c r="AO179" s="24"/>
      <c r="AP179" s="24">
        <v>194628.7</v>
      </c>
      <c r="AQ179" s="24">
        <v>1963.7300000000039</v>
      </c>
      <c r="AR179" s="24">
        <v>109291.7899999996</v>
      </c>
      <c r="AS179" s="24">
        <v>98415.389999999679</v>
      </c>
      <c r="AT179" s="24">
        <v>35311.630000000012</v>
      </c>
      <c r="AU179" s="24">
        <v>1963.6060000000039</v>
      </c>
      <c r="AV179" s="24">
        <v>57830.240000000027</v>
      </c>
      <c r="AW179" s="24">
        <v>52848.380000000026</v>
      </c>
      <c r="AX179" s="24">
        <v>16062.300000000001</v>
      </c>
      <c r="AY179" s="24">
        <v>182.78639999999996</v>
      </c>
      <c r="AZ179" s="24">
        <v>368214.38000000006</v>
      </c>
      <c r="BA179" s="24">
        <v>354778.65000000014</v>
      </c>
      <c r="BB179" s="24">
        <v>104684.14</v>
      </c>
      <c r="BC179" s="24">
        <v>0</v>
      </c>
      <c r="BD179" s="24">
        <v>0</v>
      </c>
      <c r="BE179" s="24">
        <v>0</v>
      </c>
      <c r="BF179" s="24">
        <v>0</v>
      </c>
      <c r="BG179" s="24">
        <v>27916.445999999993</v>
      </c>
      <c r="BH179" s="24">
        <v>110347.98000000004</v>
      </c>
      <c r="BI179" s="24">
        <v>112156.3</v>
      </c>
      <c r="BJ179" s="24">
        <v>36885.310000000005</v>
      </c>
      <c r="BK179" s="24">
        <v>0</v>
      </c>
      <c r="BL179" s="24">
        <v>0</v>
      </c>
      <c r="BM179" s="24">
        <v>0</v>
      </c>
      <c r="BN179" s="24">
        <v>0</v>
      </c>
      <c r="BO179" s="24">
        <v>36.70300000000001</v>
      </c>
      <c r="BP179" s="24">
        <v>16110.300000000005</v>
      </c>
      <c r="BQ179" s="24">
        <v>17002.180000000008</v>
      </c>
      <c r="BR179" s="24">
        <v>1685.3200000000002</v>
      </c>
      <c r="BS179" s="24">
        <v>109291.7899999996</v>
      </c>
      <c r="BT179" s="73">
        <f t="shared" si="25"/>
        <v>95883.196761553598</v>
      </c>
      <c r="BU179" s="73">
        <f t="shared" si="26"/>
        <v>3613.5729815748982</v>
      </c>
      <c r="BV179" s="24"/>
      <c r="BW179" s="24">
        <v>57830.240000000027</v>
      </c>
      <c r="BX179" s="73">
        <f t="shared" si="27"/>
        <v>57474.61880822901</v>
      </c>
      <c r="BY179" s="73">
        <f t="shared" si="28"/>
        <v>316.11132526102</v>
      </c>
      <c r="BZ179" s="24"/>
      <c r="CA179" s="24">
        <v>368214.38000000006</v>
      </c>
      <c r="CB179" s="73">
        <f t="shared" si="29"/>
        <v>357026.91622239951</v>
      </c>
      <c r="CC179" s="73">
        <f t="shared" si="30"/>
        <v>25751.887632374714</v>
      </c>
      <c r="CD179" s="24"/>
      <c r="CE179" s="24">
        <v>0</v>
      </c>
      <c r="CF179" s="73"/>
      <c r="CG179" s="73"/>
      <c r="CH179" s="24"/>
      <c r="CI179" s="24">
        <v>110347.98000000004</v>
      </c>
      <c r="CJ179" s="73">
        <f t="shared" si="23"/>
        <v>114185.69195553593</v>
      </c>
      <c r="CK179" s="73">
        <f t="shared" si="24"/>
        <v>-1957.8394854288886</v>
      </c>
      <c r="CL179" s="24"/>
      <c r="CM179" s="24">
        <v>0</v>
      </c>
      <c r="CN179" s="73"/>
      <c r="CO179" s="73"/>
      <c r="CP179" s="24"/>
      <c r="CQ179" s="24">
        <v>16110.300000000005</v>
      </c>
      <c r="CR179" s="73">
        <f t="shared" si="33"/>
        <v>17513.316193190803</v>
      </c>
      <c r="CS179" s="73">
        <f t="shared" si="31"/>
        <v>302.88327582244892</v>
      </c>
      <c r="CT179" s="24"/>
      <c r="CU179" s="5">
        <v>0</v>
      </c>
      <c r="CV179" s="5">
        <v>0</v>
      </c>
      <c r="CW179" s="5">
        <v>0</v>
      </c>
      <c r="CX179" s="5">
        <v>0</v>
      </c>
      <c r="CY179" s="82"/>
      <c r="CZ179" s="82">
        <v>2</v>
      </c>
      <c r="DA179" s="82">
        <v>47118.15</v>
      </c>
    </row>
    <row r="180" spans="1:105" outlineLevel="1" x14ac:dyDescent="0.2">
      <c r="A180" s="21">
        <v>117</v>
      </c>
      <c r="B180" s="22" t="s">
        <v>247</v>
      </c>
      <c r="C180" s="22"/>
      <c r="D180" s="23" t="s">
        <v>77</v>
      </c>
      <c r="E180" s="23" t="s">
        <v>78</v>
      </c>
      <c r="F180" s="55" t="s">
        <v>351</v>
      </c>
      <c r="G180" s="22" t="s">
        <v>79</v>
      </c>
      <c r="H180" s="110">
        <v>36700</v>
      </c>
      <c r="I180" s="120"/>
      <c r="J180" s="120">
        <v>4273.3999999999996</v>
      </c>
      <c r="K180" s="121"/>
      <c r="L180" s="121">
        <v>62162.880000000005</v>
      </c>
      <c r="M180" s="121">
        <v>31595.519999999993</v>
      </c>
      <c r="N180" s="121">
        <v>15667.20000000001</v>
      </c>
      <c r="O180" s="121">
        <v>14900.160000000002</v>
      </c>
      <c r="P180" s="121">
        <v>61185.760000000002</v>
      </c>
      <c r="Q180" s="121">
        <v>61185.760000000002</v>
      </c>
      <c r="R180" s="121"/>
      <c r="S180" s="121"/>
      <c r="T180" s="121"/>
      <c r="U180" s="121"/>
      <c r="V180" s="121"/>
      <c r="W180" s="122">
        <v>50500</v>
      </c>
      <c r="X180" s="121"/>
      <c r="Y180" s="121">
        <v>5250.5199999999995</v>
      </c>
      <c r="Z180" s="103">
        <v>271.99999999999994</v>
      </c>
      <c r="AA180" s="24">
        <v>228.54000000000005</v>
      </c>
      <c r="AB180" s="24">
        <v>0</v>
      </c>
      <c r="AC180" s="24">
        <v>69.719999999999985</v>
      </c>
      <c r="AD180" s="25">
        <v>46.440000000000012</v>
      </c>
      <c r="AE180" s="24">
        <v>54.780000000000015</v>
      </c>
      <c r="AF180" s="24">
        <v>57.600000000000051</v>
      </c>
      <c r="AG180" s="24">
        <v>0</v>
      </c>
      <c r="AH180" s="24">
        <v>0</v>
      </c>
      <c r="AI180" s="24">
        <v>0</v>
      </c>
      <c r="AJ180" s="24">
        <v>0</v>
      </c>
      <c r="AK180" s="24"/>
      <c r="AL180" s="24"/>
      <c r="AM180" s="24">
        <v>18698.63</v>
      </c>
      <c r="AN180" s="24"/>
      <c r="AO180" s="24"/>
      <c r="AP180" s="24">
        <v>19948.439999999999</v>
      </c>
      <c r="AQ180" s="24">
        <v>448.33999999999986</v>
      </c>
      <c r="AR180" s="24">
        <v>23850.010000000017</v>
      </c>
      <c r="AS180" s="24">
        <v>22683.200000000012</v>
      </c>
      <c r="AT180" s="24">
        <v>2634.8300000000004</v>
      </c>
      <c r="AU180" s="24">
        <v>448.33999999999986</v>
      </c>
      <c r="AV180" s="24">
        <v>13277.720000000003</v>
      </c>
      <c r="AW180" s="24">
        <v>12652.820000000003</v>
      </c>
      <c r="AX180" s="24">
        <v>1506.23</v>
      </c>
      <c r="AY180" s="24">
        <v>53.999800000000057</v>
      </c>
      <c r="AZ180" s="24">
        <v>108940.17999999992</v>
      </c>
      <c r="BA180" s="24">
        <v>107636.03999999992</v>
      </c>
      <c r="BB180" s="24">
        <v>12766.95</v>
      </c>
      <c r="BC180" s="24">
        <v>0</v>
      </c>
      <c r="BD180" s="24">
        <v>0</v>
      </c>
      <c r="BE180" s="24">
        <v>0</v>
      </c>
      <c r="BF180" s="24">
        <v>0</v>
      </c>
      <c r="BG180" s="24">
        <v>9555.8449999999993</v>
      </c>
      <c r="BH180" s="24">
        <v>34948.899999999972</v>
      </c>
      <c r="BI180" s="24">
        <v>36485.569999999985</v>
      </c>
      <c r="BJ180" s="24">
        <v>3040.43</v>
      </c>
      <c r="BK180" s="24">
        <v>0</v>
      </c>
      <c r="BL180" s="24">
        <v>0</v>
      </c>
      <c r="BM180" s="24">
        <v>0</v>
      </c>
      <c r="BN180" s="24">
        <v>0</v>
      </c>
      <c r="BO180" s="24">
        <v>14.96600000000001</v>
      </c>
      <c r="BP180" s="24">
        <v>6562.439999999996</v>
      </c>
      <c r="BQ180" s="24">
        <v>6871.8099999999949</v>
      </c>
      <c r="BR180" s="24">
        <v>0</v>
      </c>
      <c r="BS180" s="24">
        <v>23850.010000000017</v>
      </c>
      <c r="BT180" s="73">
        <f t="shared" si="25"/>
        <v>20923.943157990467</v>
      </c>
      <c r="BU180" s="73">
        <f t="shared" si="26"/>
        <v>788.56565297623467</v>
      </c>
      <c r="BV180" s="24"/>
      <c r="BW180" s="24">
        <v>13277.720000000003</v>
      </c>
      <c r="BX180" s="73">
        <f t="shared" si="27"/>
        <v>13196.07000839696</v>
      </c>
      <c r="BY180" s="73">
        <f t="shared" si="28"/>
        <v>72.578596693438399</v>
      </c>
      <c r="BZ180" s="24"/>
      <c r="CA180" s="24">
        <v>108940.17999999992</v>
      </c>
      <c r="CB180" s="73">
        <f t="shared" si="29"/>
        <v>105630.24865599515</v>
      </c>
      <c r="CC180" s="73">
        <f t="shared" si="30"/>
        <v>7618.9726050641275</v>
      </c>
      <c r="CD180" s="24"/>
      <c r="CE180" s="24">
        <v>0</v>
      </c>
      <c r="CF180" s="73"/>
      <c r="CG180" s="73"/>
      <c r="CH180" s="24"/>
      <c r="CI180" s="24">
        <v>34948.899999999972</v>
      </c>
      <c r="CJ180" s="73">
        <f t="shared" si="23"/>
        <v>36164.362316236555</v>
      </c>
      <c r="CK180" s="73">
        <f t="shared" si="24"/>
        <v>-620.07783370665788</v>
      </c>
      <c r="CL180" s="24"/>
      <c r="CM180" s="24">
        <v>0</v>
      </c>
      <c r="CN180" s="73"/>
      <c r="CO180" s="73"/>
      <c r="CP180" s="24"/>
      <c r="CQ180" s="24">
        <v>6562.439999999996</v>
      </c>
      <c r="CR180" s="73">
        <f t="shared" si="33"/>
        <v>7133.9507469657892</v>
      </c>
      <c r="CS180" s="73">
        <f t="shared" si="31"/>
        <v>123.37779709802238</v>
      </c>
      <c r="CT180" s="24"/>
      <c r="CU180" s="5">
        <v>1</v>
      </c>
      <c r="CV180" s="5">
        <v>1</v>
      </c>
      <c r="CW180" s="5">
        <v>0</v>
      </c>
      <c r="CX180" s="5">
        <v>-4726.76</v>
      </c>
      <c r="CY180" s="82"/>
      <c r="CZ180" s="82"/>
      <c r="DA180" s="82"/>
    </row>
    <row r="181" spans="1:105" outlineLevel="1" x14ac:dyDescent="0.2">
      <c r="A181" s="21">
        <v>118</v>
      </c>
      <c r="B181" s="22" t="s">
        <v>248</v>
      </c>
      <c r="C181" s="22"/>
      <c r="D181" s="23" t="s">
        <v>77</v>
      </c>
      <c r="E181" s="23" t="s">
        <v>78</v>
      </c>
      <c r="F181" s="55" t="s">
        <v>351</v>
      </c>
      <c r="G181" s="22" t="s">
        <v>79</v>
      </c>
      <c r="H181" s="110">
        <v>9100</v>
      </c>
      <c r="I181" s="120"/>
      <c r="J181" s="120">
        <v>7758.27</v>
      </c>
      <c r="K181" s="121"/>
      <c r="L181" s="121">
        <v>131000.09999999999</v>
      </c>
      <c r="M181" s="121">
        <v>66583.739999999903</v>
      </c>
      <c r="N181" s="121">
        <v>33016.320000000065</v>
      </c>
      <c r="O181" s="121">
        <v>31400.040000000023</v>
      </c>
      <c r="P181" s="121">
        <v>123890.81</v>
      </c>
      <c r="Q181" s="121">
        <v>123890.81</v>
      </c>
      <c r="R181" s="121"/>
      <c r="S181" s="121"/>
      <c r="T181" s="121"/>
      <c r="U181" s="121"/>
      <c r="V181" s="121"/>
      <c r="W181" s="122">
        <v>11200</v>
      </c>
      <c r="X181" s="121"/>
      <c r="Y181" s="121">
        <v>14867.559999999998</v>
      </c>
      <c r="Z181" s="103">
        <v>573.20000000000005</v>
      </c>
      <c r="AA181" s="24">
        <v>228.54169574319604</v>
      </c>
      <c r="AB181" s="24">
        <v>0</v>
      </c>
      <c r="AC181" s="24">
        <v>69.719958129797504</v>
      </c>
      <c r="AD181" s="25">
        <v>46.441486392184167</v>
      </c>
      <c r="AE181" s="24">
        <v>54.780251221214272</v>
      </c>
      <c r="AF181" s="24">
        <v>57.600000000000108</v>
      </c>
      <c r="AG181" s="24">
        <v>0</v>
      </c>
      <c r="AH181" s="24">
        <v>0</v>
      </c>
      <c r="AI181" s="24">
        <v>0</v>
      </c>
      <c r="AJ181" s="24">
        <v>0</v>
      </c>
      <c r="AK181" s="24"/>
      <c r="AL181" s="24"/>
      <c r="AM181" s="24">
        <v>42143.180000000008</v>
      </c>
      <c r="AN181" s="24"/>
      <c r="AO181" s="24"/>
      <c r="AP181" s="24">
        <v>72156.44</v>
      </c>
      <c r="AQ181" s="24">
        <v>1481.3170000000041</v>
      </c>
      <c r="AR181" s="24">
        <v>84660.509999999646</v>
      </c>
      <c r="AS181" s="24">
        <v>75548.839999999662</v>
      </c>
      <c r="AT181" s="24">
        <v>14950.22</v>
      </c>
      <c r="AU181" s="24">
        <v>1481.3170000000041</v>
      </c>
      <c r="AV181" s="24">
        <v>43634.910000000025</v>
      </c>
      <c r="AW181" s="24">
        <v>39401.71000000005</v>
      </c>
      <c r="AX181" s="24">
        <v>6947.7499999999991</v>
      </c>
      <c r="AY181" s="24">
        <v>132.16200000000006</v>
      </c>
      <c r="AZ181" s="24">
        <v>263295.17999999993</v>
      </c>
      <c r="BA181" s="24">
        <v>249917.94000000009</v>
      </c>
      <c r="BB181" s="24">
        <v>40645.520000000004</v>
      </c>
      <c r="BC181" s="24">
        <v>0</v>
      </c>
      <c r="BD181" s="24">
        <v>0</v>
      </c>
      <c r="BE181" s="24">
        <v>0</v>
      </c>
      <c r="BF181" s="24">
        <v>0</v>
      </c>
      <c r="BG181" s="24">
        <v>22744.807999999972</v>
      </c>
      <c r="BH181" s="24">
        <v>85135.27</v>
      </c>
      <c r="BI181" s="24">
        <v>81254.930000000022</v>
      </c>
      <c r="BJ181" s="24">
        <v>8911.3799999999992</v>
      </c>
      <c r="BK181" s="24">
        <v>0</v>
      </c>
      <c r="BL181" s="24">
        <v>0</v>
      </c>
      <c r="BM181" s="24">
        <v>0</v>
      </c>
      <c r="BN181" s="24">
        <v>0</v>
      </c>
      <c r="BO181" s="24">
        <v>20.47500000000003</v>
      </c>
      <c r="BP181" s="24">
        <v>8647.9499999999971</v>
      </c>
      <c r="BQ181" s="24">
        <v>9237.1400000000049</v>
      </c>
      <c r="BR181" s="24">
        <v>701.56999999999994</v>
      </c>
      <c r="BS181" s="24">
        <v>84660.509999999646</v>
      </c>
      <c r="BT181" s="73">
        <f t="shared" si="25"/>
        <v>74273.834642688817</v>
      </c>
      <c r="BU181" s="73">
        <f t="shared" si="26"/>
        <v>2799.1757801967683</v>
      </c>
      <c r="BV181" s="24"/>
      <c r="BW181" s="24">
        <v>43634.910000000025</v>
      </c>
      <c r="BX181" s="73">
        <f t="shared" si="27"/>
        <v>43366.581549400114</v>
      </c>
      <c r="BY181" s="73">
        <f t="shared" si="28"/>
        <v>238.51689406347501</v>
      </c>
      <c r="BZ181" s="24"/>
      <c r="CA181" s="24">
        <v>263295.17999999993</v>
      </c>
      <c r="CB181" s="73">
        <f t="shared" si="29"/>
        <v>255295.47806259373</v>
      </c>
      <c r="CC181" s="73">
        <f t="shared" si="30"/>
        <v>18414.131163225811</v>
      </c>
      <c r="CD181" s="24"/>
      <c r="CE181" s="24">
        <v>0</v>
      </c>
      <c r="CF181" s="73"/>
      <c r="CG181" s="73"/>
      <c r="CH181" s="24"/>
      <c r="CI181" s="24">
        <v>85135.27</v>
      </c>
      <c r="CJ181" s="73">
        <f t="shared" si="23"/>
        <v>88096.127493873268</v>
      </c>
      <c r="CK181" s="73">
        <f t="shared" si="24"/>
        <v>-1510.5051602090898</v>
      </c>
      <c r="CL181" s="24"/>
      <c r="CM181" s="24">
        <v>0</v>
      </c>
      <c r="CN181" s="73"/>
      <c r="CO181" s="73"/>
      <c r="CP181" s="24"/>
      <c r="CQ181" s="24">
        <v>8647.9499999999971</v>
      </c>
      <c r="CR181" s="73">
        <f t="shared" si="33"/>
        <v>9401.0839508205499</v>
      </c>
      <c r="CS181" s="73">
        <f t="shared" si="31"/>
        <v>162.58663247417775</v>
      </c>
      <c r="CT181" s="24"/>
      <c r="CU181" s="5">
        <v>1</v>
      </c>
      <c r="CV181" s="5">
        <v>1</v>
      </c>
      <c r="CW181" s="5">
        <v>0</v>
      </c>
      <c r="CX181" s="5">
        <v>-11379.37</v>
      </c>
      <c r="CY181" s="82"/>
      <c r="CZ181" s="82">
        <v>2</v>
      </c>
      <c r="DA181" s="82">
        <v>58955.21</v>
      </c>
    </row>
    <row r="182" spans="1:105" outlineLevel="1" x14ac:dyDescent="0.2">
      <c r="A182" s="21">
        <v>119</v>
      </c>
      <c r="B182" s="22" t="s">
        <v>249</v>
      </c>
      <c r="C182" s="22"/>
      <c r="D182" s="23" t="s">
        <v>77</v>
      </c>
      <c r="E182" s="23" t="s">
        <v>78</v>
      </c>
      <c r="F182" s="55" t="s">
        <v>351</v>
      </c>
      <c r="G182" s="22" t="s">
        <v>79</v>
      </c>
      <c r="H182" s="110">
        <v>44000</v>
      </c>
      <c r="I182" s="120"/>
      <c r="J182" s="120">
        <v>3418.5</v>
      </c>
      <c r="K182" s="121"/>
      <c r="L182" s="121">
        <v>64700.159999999938</v>
      </c>
      <c r="M182" s="121">
        <v>32885.339999999938</v>
      </c>
      <c r="N182" s="121">
        <v>16306.559999999996</v>
      </c>
      <c r="O182" s="121">
        <v>15508.26</v>
      </c>
      <c r="P182" s="121">
        <v>65392.419999999925</v>
      </c>
      <c r="Q182" s="121">
        <v>65392.419999999925</v>
      </c>
      <c r="R182" s="121"/>
      <c r="S182" s="121"/>
      <c r="T182" s="121"/>
      <c r="U182" s="121"/>
      <c r="V182" s="121"/>
      <c r="W182" s="122">
        <v>55700</v>
      </c>
      <c r="X182" s="121"/>
      <c r="Y182" s="121">
        <v>2726.24</v>
      </c>
      <c r="Z182" s="103">
        <v>283.10000000000002</v>
      </c>
      <c r="AA182" s="24">
        <v>228.54171670787684</v>
      </c>
      <c r="AB182" s="24">
        <v>0</v>
      </c>
      <c r="AC182" s="24">
        <v>69.720381490639269</v>
      </c>
      <c r="AD182" s="25">
        <v>46.441186859766724</v>
      </c>
      <c r="AE182" s="24">
        <v>54.780148357470857</v>
      </c>
      <c r="AF182" s="24">
        <v>57.59999999999998</v>
      </c>
      <c r="AG182" s="24">
        <v>0</v>
      </c>
      <c r="AH182" s="24">
        <v>0</v>
      </c>
      <c r="AI182" s="24">
        <v>0</v>
      </c>
      <c r="AJ182" s="24">
        <v>0</v>
      </c>
      <c r="AK182" s="24"/>
      <c r="AL182" s="24"/>
      <c r="AM182" s="24">
        <v>14984.23</v>
      </c>
      <c r="AN182" s="24"/>
      <c r="AO182" s="24"/>
      <c r="AP182" s="24">
        <v>12222.19</v>
      </c>
      <c r="AQ182" s="24">
        <v>590.12299999999959</v>
      </c>
      <c r="AR182" s="24">
        <v>29654.240000000016</v>
      </c>
      <c r="AS182" s="24">
        <v>29583.020000000008</v>
      </c>
      <c r="AT182" s="24">
        <v>1772.6100000000004</v>
      </c>
      <c r="AU182" s="24">
        <v>590.12299999999959</v>
      </c>
      <c r="AV182" s="24">
        <v>17499.019999999993</v>
      </c>
      <c r="AW182" s="24">
        <v>17282.669999999991</v>
      </c>
      <c r="AX182" s="24">
        <v>1127.8300000000002</v>
      </c>
      <c r="AY182" s="24">
        <v>56.443800000000003</v>
      </c>
      <c r="AZ182" s="24">
        <v>113015.58000000002</v>
      </c>
      <c r="BA182" s="24">
        <v>115156.36000000003</v>
      </c>
      <c r="BB182" s="24">
        <v>7357.32</v>
      </c>
      <c r="BC182" s="24">
        <v>0</v>
      </c>
      <c r="BD182" s="24">
        <v>0</v>
      </c>
      <c r="BE182" s="24">
        <v>0</v>
      </c>
      <c r="BF182" s="24">
        <v>0</v>
      </c>
      <c r="BG182" s="24">
        <v>9943.608000000022</v>
      </c>
      <c r="BH182" s="24">
        <v>36432.859999999979</v>
      </c>
      <c r="BI182" s="24">
        <v>37341.569999999985</v>
      </c>
      <c r="BJ182" s="24">
        <v>1457.54</v>
      </c>
      <c r="BK182" s="24">
        <v>0</v>
      </c>
      <c r="BL182" s="24">
        <v>0</v>
      </c>
      <c r="BM182" s="24">
        <v>0</v>
      </c>
      <c r="BN182" s="24">
        <v>0</v>
      </c>
      <c r="BO182" s="24">
        <v>25.788000000000029</v>
      </c>
      <c r="BP182" s="24">
        <v>12359.030000000019</v>
      </c>
      <c r="BQ182" s="24">
        <v>12359.15000000002</v>
      </c>
      <c r="BR182" s="24">
        <v>506.89</v>
      </c>
      <c r="BS182" s="24">
        <v>29654.240000000016</v>
      </c>
      <c r="BT182" s="73">
        <f t="shared" si="25"/>
        <v>26016.074297386334</v>
      </c>
      <c r="BU182" s="73">
        <f t="shared" si="26"/>
        <v>980.47401779345057</v>
      </c>
      <c r="BV182" s="24"/>
      <c r="BW182" s="24">
        <v>17499.019999999993</v>
      </c>
      <c r="BX182" s="73">
        <f t="shared" si="27"/>
        <v>17391.411552460697</v>
      </c>
      <c r="BY182" s="73">
        <f t="shared" si="28"/>
        <v>95.653042473437594</v>
      </c>
      <c r="BZ182" s="24"/>
      <c r="CA182" s="24">
        <v>113015.58000000002</v>
      </c>
      <c r="CB182" s="73">
        <f t="shared" si="29"/>
        <v>109581.82570839816</v>
      </c>
      <c r="CC182" s="73">
        <f t="shared" si="30"/>
        <v>7903.9947241268928</v>
      </c>
      <c r="CD182" s="24"/>
      <c r="CE182" s="24">
        <v>0</v>
      </c>
      <c r="CF182" s="73"/>
      <c r="CG182" s="73"/>
      <c r="CH182" s="24"/>
      <c r="CI182" s="24">
        <v>36432.859999999979</v>
      </c>
      <c r="CJ182" s="73">
        <f t="shared" si="23"/>
        <v>37699.931879307289</v>
      </c>
      <c r="CK182" s="73">
        <f t="shared" si="24"/>
        <v>-646.40686558197683</v>
      </c>
      <c r="CL182" s="24"/>
      <c r="CM182" s="24">
        <v>0</v>
      </c>
      <c r="CN182" s="73"/>
      <c r="CO182" s="73"/>
      <c r="CP182" s="24"/>
      <c r="CQ182" s="24">
        <v>12359.030000000019</v>
      </c>
      <c r="CR182" s="73">
        <f t="shared" ref="CR182:CR196" si="34">CR$285/CQ$285*CQ182</f>
        <v>13435.355035668561</v>
      </c>
      <c r="CS182" s="73">
        <f t="shared" si="31"/>
        <v>232.35715612917983</v>
      </c>
      <c r="CT182" s="24"/>
      <c r="CU182" s="5">
        <v>1</v>
      </c>
      <c r="CV182" s="5">
        <v>1</v>
      </c>
      <c r="CW182" s="5">
        <v>0</v>
      </c>
      <c r="CX182" s="5">
        <v>-4892.0999999999995</v>
      </c>
      <c r="CY182" s="82"/>
      <c r="CZ182" s="82"/>
      <c r="DA182" s="82"/>
    </row>
    <row r="183" spans="1:105" outlineLevel="1" x14ac:dyDescent="0.2">
      <c r="A183" s="21">
        <v>120</v>
      </c>
      <c r="B183" s="22" t="s">
        <v>250</v>
      </c>
      <c r="C183" s="22"/>
      <c r="D183" s="23" t="s">
        <v>77</v>
      </c>
      <c r="E183" s="23" t="s">
        <v>78</v>
      </c>
      <c r="F183" s="55" t="s">
        <v>351</v>
      </c>
      <c r="G183" s="22" t="s">
        <v>79</v>
      </c>
      <c r="H183" s="110">
        <v>44400</v>
      </c>
      <c r="I183" s="120"/>
      <c r="J183" s="120">
        <v>30946.18</v>
      </c>
      <c r="K183" s="121"/>
      <c r="L183" s="121">
        <v>128554.01999999999</v>
      </c>
      <c r="M183" s="121">
        <v>65340.180000000008</v>
      </c>
      <c r="N183" s="121">
        <v>32399.999999999993</v>
      </c>
      <c r="O183" s="121">
        <v>30813.840000000004</v>
      </c>
      <c r="P183" s="121">
        <v>133605.39999999997</v>
      </c>
      <c r="Q183" s="121">
        <v>133605.39999999997</v>
      </c>
      <c r="R183" s="121"/>
      <c r="S183" s="121"/>
      <c r="T183" s="121"/>
      <c r="U183" s="121"/>
      <c r="V183" s="121"/>
      <c r="W183" s="122">
        <v>17600</v>
      </c>
      <c r="X183" s="121"/>
      <c r="Y183" s="121">
        <v>25894.800000000003</v>
      </c>
      <c r="Z183" s="103">
        <v>562.5</v>
      </c>
      <c r="AA183" s="24">
        <v>228.54048000000003</v>
      </c>
      <c r="AB183" s="24">
        <v>0</v>
      </c>
      <c r="AC183" s="24">
        <v>69.720000000000041</v>
      </c>
      <c r="AD183" s="25">
        <v>46.440319999999971</v>
      </c>
      <c r="AE183" s="24">
        <v>54.780160000000009</v>
      </c>
      <c r="AF183" s="24">
        <v>57.599999999999987</v>
      </c>
      <c r="AG183" s="24">
        <v>0</v>
      </c>
      <c r="AH183" s="24">
        <v>0</v>
      </c>
      <c r="AI183" s="24">
        <v>0</v>
      </c>
      <c r="AJ183" s="24">
        <v>0</v>
      </c>
      <c r="AK183" s="24"/>
      <c r="AL183" s="24"/>
      <c r="AM183" s="24">
        <v>101284.64000000001</v>
      </c>
      <c r="AN183" s="24"/>
      <c r="AO183" s="24"/>
      <c r="AP183" s="24">
        <v>91117.010000000038</v>
      </c>
      <c r="AQ183" s="24">
        <v>1526.0100000000009</v>
      </c>
      <c r="AR183" s="24">
        <v>83543.870000000054</v>
      </c>
      <c r="AS183" s="24">
        <v>83516.900000000052</v>
      </c>
      <c r="AT183" s="24">
        <v>17649.430000000008</v>
      </c>
      <c r="AU183" s="24">
        <v>1526.0100000000009</v>
      </c>
      <c r="AV183" s="24">
        <v>45162.17</v>
      </c>
      <c r="AW183" s="24">
        <v>45731.01999999999</v>
      </c>
      <c r="AX183" s="24">
        <v>8415.4200000000037</v>
      </c>
      <c r="AY183" s="24">
        <v>129.69129999999998</v>
      </c>
      <c r="AZ183" s="24">
        <v>257607.45000000051</v>
      </c>
      <c r="BA183" s="24">
        <v>268048.94000000029</v>
      </c>
      <c r="BB183" s="24">
        <v>56593.950000000026</v>
      </c>
      <c r="BC183" s="24">
        <v>0</v>
      </c>
      <c r="BD183" s="24">
        <v>0</v>
      </c>
      <c r="BE183" s="24">
        <v>0</v>
      </c>
      <c r="BF183" s="24">
        <v>0</v>
      </c>
      <c r="BG183" s="24">
        <v>19041.293999999991</v>
      </c>
      <c r="BH183" s="24">
        <v>69627.620000000214</v>
      </c>
      <c r="BI183" s="24">
        <v>68450.71000000021</v>
      </c>
      <c r="BJ183" s="24">
        <v>7704.11</v>
      </c>
      <c r="BK183" s="24">
        <v>0</v>
      </c>
      <c r="BL183" s="24">
        <v>0</v>
      </c>
      <c r="BM183" s="24">
        <v>0</v>
      </c>
      <c r="BN183" s="24">
        <v>0</v>
      </c>
      <c r="BO183" s="24">
        <v>29.918000000000063</v>
      </c>
      <c r="BP183" s="24">
        <v>13125</v>
      </c>
      <c r="BQ183" s="24">
        <v>13486.17</v>
      </c>
      <c r="BR183" s="24">
        <v>754.10000000000014</v>
      </c>
      <c r="BS183" s="24">
        <v>83543.870000000054</v>
      </c>
      <c r="BT183" s="73">
        <f t="shared" si="25"/>
        <v>73294.190949125172</v>
      </c>
      <c r="BU183" s="73">
        <f t="shared" si="26"/>
        <v>2762.2557138848856</v>
      </c>
      <c r="BV183" s="24"/>
      <c r="BW183" s="24">
        <v>45162.17</v>
      </c>
      <c r="BX183" s="73">
        <f t="shared" si="27"/>
        <v>44884.449819029534</v>
      </c>
      <c r="BY183" s="73">
        <f t="shared" si="28"/>
        <v>246.86519389100707</v>
      </c>
      <c r="BZ183" s="24"/>
      <c r="CA183" s="24">
        <v>257607.45000000051</v>
      </c>
      <c r="CB183" s="73">
        <f t="shared" si="29"/>
        <v>249780.55846003661</v>
      </c>
      <c r="CC183" s="73">
        <f t="shared" si="30"/>
        <v>18016.34717705104</v>
      </c>
      <c r="CD183" s="24"/>
      <c r="CE183" s="24">
        <v>0</v>
      </c>
      <c r="CF183" s="73"/>
      <c r="CG183" s="73"/>
      <c r="CH183" s="24"/>
      <c r="CI183" s="24">
        <v>69627.620000000214</v>
      </c>
      <c r="CJ183" s="73">
        <f t="shared" si="23"/>
        <v>72049.148239207774</v>
      </c>
      <c r="CK183" s="73">
        <f t="shared" si="24"/>
        <v>-1235.3620221452043</v>
      </c>
      <c r="CL183" s="24"/>
      <c r="CM183" s="24">
        <v>0</v>
      </c>
      <c r="CN183" s="73"/>
      <c r="CO183" s="73"/>
      <c r="CP183" s="24"/>
      <c r="CQ183" s="24">
        <v>13125</v>
      </c>
      <c r="CR183" s="73">
        <f t="shared" si="34"/>
        <v>14268.031944509365</v>
      </c>
      <c r="CS183" s="73">
        <f t="shared" si="31"/>
        <v>246.75785026781881</v>
      </c>
      <c r="CT183" s="24"/>
      <c r="CU183" s="5">
        <v>1</v>
      </c>
      <c r="CV183" s="5">
        <v>1</v>
      </c>
      <c r="CW183" s="5">
        <v>0</v>
      </c>
      <c r="CX183" s="5">
        <v>-11123.160000000002</v>
      </c>
      <c r="CY183" s="82"/>
      <c r="CZ183" s="82">
        <v>1</v>
      </c>
      <c r="DA183" s="82">
        <v>44314.39</v>
      </c>
    </row>
    <row r="184" spans="1:105" outlineLevel="1" x14ac:dyDescent="0.2">
      <c r="A184" s="21">
        <v>121</v>
      </c>
      <c r="B184" s="22" t="s">
        <v>251</v>
      </c>
      <c r="C184" s="22"/>
      <c r="D184" s="23" t="s">
        <v>77</v>
      </c>
      <c r="E184" s="27" t="s">
        <v>78</v>
      </c>
      <c r="F184" s="55" t="s">
        <v>351</v>
      </c>
      <c r="G184" s="22" t="s">
        <v>79</v>
      </c>
      <c r="H184" s="110">
        <v>75400</v>
      </c>
      <c r="I184" s="120"/>
      <c r="J184" s="120">
        <v>47578.67</v>
      </c>
      <c r="K184" s="121"/>
      <c r="L184" s="121">
        <v>364028.76000000036</v>
      </c>
      <c r="M184" s="121">
        <v>195020.64000000036</v>
      </c>
      <c r="N184" s="121">
        <v>86624.639999999868</v>
      </c>
      <c r="O184" s="121">
        <v>82383.480000000069</v>
      </c>
      <c r="P184" s="121">
        <v>364683.36000000004</v>
      </c>
      <c r="Q184" s="121">
        <v>364683.36000000004</v>
      </c>
      <c r="R184" s="121"/>
      <c r="S184" s="121"/>
      <c r="T184" s="121"/>
      <c r="U184" s="121"/>
      <c r="V184" s="121"/>
      <c r="W184" s="122">
        <v>170200</v>
      </c>
      <c r="X184" s="121"/>
      <c r="Y184" s="121">
        <v>46924.069999999992</v>
      </c>
      <c r="Z184" s="103">
        <v>1503.8999999999999</v>
      </c>
      <c r="AA184" s="24">
        <v>242.05649311789369</v>
      </c>
      <c r="AB184" s="24">
        <v>0</v>
      </c>
      <c r="AC184" s="24">
        <v>84.480390983443343</v>
      </c>
      <c r="AD184" s="25">
        <v>45.196209854378573</v>
      </c>
      <c r="AE184" s="24">
        <v>54.779892280071863</v>
      </c>
      <c r="AF184" s="24">
        <v>57.599999999999916</v>
      </c>
      <c r="AG184" s="24">
        <v>0</v>
      </c>
      <c r="AH184" s="24">
        <v>0</v>
      </c>
      <c r="AI184" s="24">
        <v>0</v>
      </c>
      <c r="AJ184" s="24">
        <v>0</v>
      </c>
      <c r="AK184" s="24"/>
      <c r="AL184" s="24"/>
      <c r="AM184" s="24">
        <v>140759.36000000004</v>
      </c>
      <c r="AN184" s="24"/>
      <c r="AO184" s="24"/>
      <c r="AP184" s="24">
        <v>132751.40999999997</v>
      </c>
      <c r="AQ184" s="24">
        <v>3062.744999999999</v>
      </c>
      <c r="AR184" s="24">
        <v>160234.02999999947</v>
      </c>
      <c r="AS184" s="24">
        <v>158889.72999999954</v>
      </c>
      <c r="AT184" s="24">
        <v>26268.419999999995</v>
      </c>
      <c r="AU184" s="24">
        <v>3062.744999999999</v>
      </c>
      <c r="AV184" s="24">
        <v>90187.509999999835</v>
      </c>
      <c r="AW184" s="24">
        <v>89397.149999999747</v>
      </c>
      <c r="AX184" s="24">
        <v>12205.709999999995</v>
      </c>
      <c r="AY184" s="24">
        <v>217.33820000000026</v>
      </c>
      <c r="AZ184" s="24">
        <v>434799.96999999962</v>
      </c>
      <c r="BA184" s="24">
        <v>443378.22999999952</v>
      </c>
      <c r="BB184" s="24">
        <v>69923.929999999993</v>
      </c>
      <c r="BC184" s="24">
        <v>0</v>
      </c>
      <c r="BD184" s="24">
        <v>0</v>
      </c>
      <c r="BE184" s="24">
        <v>0</v>
      </c>
      <c r="BF184" s="24">
        <v>0</v>
      </c>
      <c r="BG184" s="24">
        <v>36357.138000000006</v>
      </c>
      <c r="BH184" s="24">
        <v>135665.48000000001</v>
      </c>
      <c r="BI184" s="24">
        <v>135708.65</v>
      </c>
      <c r="BJ184" s="24">
        <v>23009.789999999997</v>
      </c>
      <c r="BK184" s="24">
        <v>0</v>
      </c>
      <c r="BL184" s="24">
        <v>0</v>
      </c>
      <c r="BM184" s="24">
        <v>0</v>
      </c>
      <c r="BN184" s="24">
        <v>0</v>
      </c>
      <c r="BO184" s="24">
        <v>51.215999999999951</v>
      </c>
      <c r="BP184" s="24">
        <v>21625.080000000034</v>
      </c>
      <c r="BQ184" s="24">
        <v>23146.260000000042</v>
      </c>
      <c r="BR184" s="24">
        <v>1343.5600000000002</v>
      </c>
      <c r="BS184" s="24">
        <v>160234.02999999947</v>
      </c>
      <c r="BT184" s="73">
        <f t="shared" si="25"/>
        <v>140575.52746081556</v>
      </c>
      <c r="BU184" s="73">
        <f t="shared" si="26"/>
        <v>5297.9035436866934</v>
      </c>
      <c r="BV184" s="24"/>
      <c r="BW184" s="24">
        <v>90187.509999999835</v>
      </c>
      <c r="BX184" s="73">
        <f t="shared" si="27"/>
        <v>89632.911060257218</v>
      </c>
      <c r="BY184" s="73">
        <f t="shared" si="28"/>
        <v>492.98244842302967</v>
      </c>
      <c r="BZ184" s="24"/>
      <c r="CA184" s="24">
        <v>434799.96999999962</v>
      </c>
      <c r="CB184" s="73">
        <f t="shared" si="29"/>
        <v>421589.43510759046</v>
      </c>
      <c r="CC184" s="73">
        <f t="shared" si="30"/>
        <v>30408.698242583261</v>
      </c>
      <c r="CD184" s="24"/>
      <c r="CE184" s="24">
        <v>0</v>
      </c>
      <c r="CF184" s="73"/>
      <c r="CG184" s="73"/>
      <c r="CH184" s="24"/>
      <c r="CI184" s="24">
        <v>135665.48000000001</v>
      </c>
      <c r="CJ184" s="73">
        <f t="shared" si="23"/>
        <v>140383.69083221929</v>
      </c>
      <c r="CK184" s="73">
        <f t="shared" si="24"/>
        <v>-2407.0330381549629</v>
      </c>
      <c r="CL184" s="24"/>
      <c r="CM184" s="24">
        <v>0</v>
      </c>
      <c r="CN184" s="73"/>
      <c r="CO184" s="73"/>
      <c r="CP184" s="24"/>
      <c r="CQ184" s="24">
        <v>21625.080000000034</v>
      </c>
      <c r="CR184" s="73">
        <f t="shared" si="34"/>
        <v>23508.368170862559</v>
      </c>
      <c r="CS184" s="73">
        <f t="shared" si="31"/>
        <v>406.56443829863707</v>
      </c>
      <c r="CT184" s="24"/>
      <c r="CU184" s="5">
        <v>0</v>
      </c>
      <c r="CV184" s="5">
        <v>0</v>
      </c>
      <c r="CW184" s="5">
        <v>0</v>
      </c>
      <c r="CX184" s="5">
        <v>0</v>
      </c>
      <c r="CY184" s="82"/>
      <c r="CZ184" s="82">
        <v>3</v>
      </c>
      <c r="DA184" s="82">
        <v>64972.47</v>
      </c>
    </row>
    <row r="185" spans="1:105" ht="12" customHeight="1" outlineLevel="1" x14ac:dyDescent="0.2">
      <c r="A185" s="21">
        <v>122</v>
      </c>
      <c r="B185" s="22" t="s">
        <v>252</v>
      </c>
      <c r="C185" s="22"/>
      <c r="D185" s="23" t="s">
        <v>77</v>
      </c>
      <c r="E185" s="23" t="s">
        <v>78</v>
      </c>
      <c r="F185" s="55" t="s">
        <v>351</v>
      </c>
      <c r="G185" s="22" t="s">
        <v>79</v>
      </c>
      <c r="H185" s="110">
        <v>-10800</v>
      </c>
      <c r="I185" s="120"/>
      <c r="J185" s="120">
        <v>34677.949999999997</v>
      </c>
      <c r="K185" s="121"/>
      <c r="L185" s="121">
        <v>371057.94000000047</v>
      </c>
      <c r="M185" s="121">
        <v>199498.4400000007</v>
      </c>
      <c r="N185" s="121">
        <v>87932.159999999712</v>
      </c>
      <c r="O185" s="121">
        <v>83627.340000000011</v>
      </c>
      <c r="P185" s="121">
        <v>365704.53000000049</v>
      </c>
      <c r="Q185" s="121">
        <v>365704.53000000049</v>
      </c>
      <c r="R185" s="121"/>
      <c r="S185" s="121"/>
      <c r="T185" s="121"/>
      <c r="U185" s="121"/>
      <c r="V185" s="121"/>
      <c r="W185" s="122">
        <v>-34800</v>
      </c>
      <c r="X185" s="121"/>
      <c r="Y185" s="121">
        <v>40031.360000000001</v>
      </c>
      <c r="Z185" s="103">
        <v>1526.6000000000001</v>
      </c>
      <c r="AA185" s="24">
        <v>243.06166644831677</v>
      </c>
      <c r="AB185" s="24">
        <v>0</v>
      </c>
      <c r="AC185" s="24">
        <v>84.240770339316512</v>
      </c>
      <c r="AD185" s="25">
        <v>46.440770339316209</v>
      </c>
      <c r="AE185" s="24">
        <v>54.780125769684268</v>
      </c>
      <c r="AF185" s="24">
        <v>57.59999999999981</v>
      </c>
      <c r="AG185" s="24">
        <v>0</v>
      </c>
      <c r="AH185" s="24">
        <v>0</v>
      </c>
      <c r="AI185" s="24">
        <v>0</v>
      </c>
      <c r="AJ185" s="24">
        <v>0</v>
      </c>
      <c r="AK185" s="24"/>
      <c r="AL185" s="24"/>
      <c r="AM185" s="24">
        <v>131635.75999999998</v>
      </c>
      <c r="AN185" s="24"/>
      <c r="AO185" s="24"/>
      <c r="AP185" s="24">
        <v>156198.97</v>
      </c>
      <c r="AQ185" s="24">
        <v>4060.9150000000122</v>
      </c>
      <c r="AR185" s="24">
        <v>232854.53999999972</v>
      </c>
      <c r="AS185" s="24">
        <v>220879.9299999997</v>
      </c>
      <c r="AT185" s="24">
        <v>49309.08</v>
      </c>
      <c r="AU185" s="24">
        <v>4060.9150000000122</v>
      </c>
      <c r="AV185" s="24">
        <v>119500.06000000022</v>
      </c>
      <c r="AW185" s="24">
        <v>114105.43000000021</v>
      </c>
      <c r="AX185" s="24">
        <v>22497.840000000004</v>
      </c>
      <c r="AY185" s="24">
        <v>236.54440000000019</v>
      </c>
      <c r="AZ185" s="24">
        <v>471490</v>
      </c>
      <c r="BA185" s="24">
        <v>469958.93999999983</v>
      </c>
      <c r="BB185" s="24">
        <v>65704.02</v>
      </c>
      <c r="BC185" s="24">
        <v>0</v>
      </c>
      <c r="BD185" s="24">
        <v>0</v>
      </c>
      <c r="BE185" s="24">
        <v>0</v>
      </c>
      <c r="BF185" s="24">
        <v>0</v>
      </c>
      <c r="BG185" s="24">
        <v>36204.370000000003</v>
      </c>
      <c r="BH185" s="24">
        <v>132326.06</v>
      </c>
      <c r="BI185" s="24">
        <v>126758.45999999998</v>
      </c>
      <c r="BJ185" s="24">
        <v>16160.089999999998</v>
      </c>
      <c r="BK185" s="24">
        <v>0</v>
      </c>
      <c r="BL185" s="24">
        <v>0</v>
      </c>
      <c r="BM185" s="24">
        <v>0</v>
      </c>
      <c r="BN185" s="24">
        <v>0</v>
      </c>
      <c r="BO185" s="24">
        <v>84.925999999999718</v>
      </c>
      <c r="BP185" s="24">
        <v>37204.580000000104</v>
      </c>
      <c r="BQ185" s="24">
        <v>37109.270000000099</v>
      </c>
      <c r="BR185" s="24">
        <v>2527.94</v>
      </c>
      <c r="BS185" s="24">
        <v>232854.53999999972</v>
      </c>
      <c r="BT185" s="73">
        <f t="shared" si="25"/>
        <v>204286.50382284989</v>
      </c>
      <c r="BU185" s="73">
        <f t="shared" si="26"/>
        <v>7698.9943561273312</v>
      </c>
      <c r="BV185" s="24"/>
      <c r="BW185" s="24">
        <v>119500.06000000022</v>
      </c>
      <c r="BX185" s="73">
        <f t="shared" si="27"/>
        <v>118765.20650892171</v>
      </c>
      <c r="BY185" s="73">
        <f t="shared" si="28"/>
        <v>653.21054063361066</v>
      </c>
      <c r="BZ185" s="24"/>
      <c r="CA185" s="24">
        <v>471490</v>
      </c>
      <c r="CB185" s="73">
        <f t="shared" si="29"/>
        <v>457164.7113013324</v>
      </c>
      <c r="CC185" s="73">
        <f t="shared" si="30"/>
        <v>32974.696696496081</v>
      </c>
      <c r="CD185" s="24"/>
      <c r="CE185" s="24">
        <v>0</v>
      </c>
      <c r="CF185" s="73"/>
      <c r="CG185" s="73"/>
      <c r="CH185" s="24"/>
      <c r="CI185" s="24">
        <v>132326.06</v>
      </c>
      <c r="CJ185" s="73">
        <f t="shared" si="23"/>
        <v>136928.13157839191</v>
      </c>
      <c r="CK185" s="73">
        <f t="shared" si="24"/>
        <v>-2347.7836678046315</v>
      </c>
      <c r="CL185" s="24"/>
      <c r="CM185" s="24">
        <v>0</v>
      </c>
      <c r="CN185" s="73"/>
      <c r="CO185" s="73"/>
      <c r="CP185" s="24"/>
      <c r="CQ185" s="24">
        <v>37204.580000000104</v>
      </c>
      <c r="CR185" s="73">
        <f t="shared" si="34"/>
        <v>40444.657975013768</v>
      </c>
      <c r="CS185" s="73">
        <f t="shared" si="31"/>
        <v>699.46835664130367</v>
      </c>
      <c r="CT185" s="24"/>
      <c r="CU185" s="5">
        <v>0</v>
      </c>
      <c r="CV185" s="5">
        <v>0</v>
      </c>
      <c r="CW185" s="5">
        <v>0</v>
      </c>
      <c r="CX185" s="5">
        <v>0</v>
      </c>
      <c r="CY185" s="82"/>
      <c r="CZ185" s="82">
        <v>1</v>
      </c>
      <c r="DA185" s="82">
        <v>2455.63</v>
      </c>
    </row>
    <row r="186" spans="1:105" outlineLevel="1" x14ac:dyDescent="0.2">
      <c r="A186" s="21">
        <v>123</v>
      </c>
      <c r="B186" s="22" t="s">
        <v>253</v>
      </c>
      <c r="C186" s="22"/>
      <c r="D186" s="23" t="s">
        <v>77</v>
      </c>
      <c r="E186" s="23" t="s">
        <v>78</v>
      </c>
      <c r="F186" s="55" t="s">
        <v>351</v>
      </c>
      <c r="G186" s="22" t="s">
        <v>79</v>
      </c>
      <c r="H186" s="110">
        <v>16400</v>
      </c>
      <c r="I186" s="120"/>
      <c r="J186" s="120">
        <v>1166.02</v>
      </c>
      <c r="K186" s="121"/>
      <c r="L186" s="121">
        <v>14331.96</v>
      </c>
      <c r="M186" s="121">
        <v>5431.5000000000027</v>
      </c>
      <c r="N186" s="121">
        <v>4561.9199999999983</v>
      </c>
      <c r="O186" s="121">
        <v>4338.5399999999981</v>
      </c>
      <c r="P186" s="121">
        <v>14276.32</v>
      </c>
      <c r="Q186" s="121">
        <v>14276.32</v>
      </c>
      <c r="R186" s="121"/>
      <c r="S186" s="121"/>
      <c r="T186" s="121"/>
      <c r="U186" s="121"/>
      <c r="V186" s="121"/>
      <c r="W186" s="122">
        <v>20600</v>
      </c>
      <c r="X186" s="121"/>
      <c r="Y186" s="121">
        <v>1221.6600000000001</v>
      </c>
      <c r="Z186" s="103">
        <v>79.2</v>
      </c>
      <c r="AA186" s="24">
        <v>180.95909090909089</v>
      </c>
      <c r="AB186" s="24">
        <v>0</v>
      </c>
      <c r="AC186" s="24">
        <v>54.300000000000026</v>
      </c>
      <c r="AD186" s="25">
        <v>14.279545454545458</v>
      </c>
      <c r="AE186" s="24">
        <v>54.779545454545428</v>
      </c>
      <c r="AF186" s="24">
        <v>57.599999999999973</v>
      </c>
      <c r="AG186" s="24">
        <v>0</v>
      </c>
      <c r="AH186" s="24">
        <v>0</v>
      </c>
      <c r="AI186" s="24">
        <v>0</v>
      </c>
      <c r="AJ186" s="24">
        <v>0</v>
      </c>
      <c r="AK186" s="24"/>
      <c r="AL186" s="24"/>
      <c r="AM186" s="24">
        <v>1006.76</v>
      </c>
      <c r="AN186" s="24"/>
      <c r="AO186" s="24"/>
      <c r="AP186" s="24">
        <v>1263.9099999999999</v>
      </c>
      <c r="AQ186" s="24">
        <v>142</v>
      </c>
      <c r="AR186" s="24">
        <v>6311.2599999999993</v>
      </c>
      <c r="AS186" s="24">
        <v>6208.98</v>
      </c>
      <c r="AT186" s="24">
        <v>580.31999999999994</v>
      </c>
      <c r="AU186" s="24">
        <v>142</v>
      </c>
      <c r="AV186" s="24">
        <v>4193.2599999999993</v>
      </c>
      <c r="AW186" s="24">
        <v>4103.619999999999</v>
      </c>
      <c r="AX186" s="24">
        <v>396.66999999999996</v>
      </c>
      <c r="AY186" s="24">
        <v>0</v>
      </c>
      <c r="AZ186" s="24">
        <v>0</v>
      </c>
      <c r="BA186" s="24">
        <v>0</v>
      </c>
      <c r="BB186" s="24">
        <v>0</v>
      </c>
      <c r="BC186" s="24">
        <v>0</v>
      </c>
      <c r="BD186" s="24">
        <v>0</v>
      </c>
      <c r="BE186" s="24">
        <v>0</v>
      </c>
      <c r="BF186" s="24">
        <v>0</v>
      </c>
      <c r="BG186" s="24">
        <v>0</v>
      </c>
      <c r="BH186" s="24">
        <v>0</v>
      </c>
      <c r="BI186" s="24"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v>6.4079999999999986</v>
      </c>
      <c r="BP186" s="24">
        <v>3075.8399999999983</v>
      </c>
      <c r="BQ186" s="24">
        <v>3010.6099999999983</v>
      </c>
      <c r="BR186" s="24">
        <v>286.92</v>
      </c>
      <c r="BS186" s="24">
        <v>6311.2599999999993</v>
      </c>
      <c r="BT186" s="73">
        <f t="shared" si="25"/>
        <v>5536.9555608278069</v>
      </c>
      <c r="BU186" s="73">
        <f t="shared" si="26"/>
        <v>208.67256923593689</v>
      </c>
      <c r="BV186" s="24"/>
      <c r="BW186" s="24">
        <v>4193.2599999999993</v>
      </c>
      <c r="BX186" s="73">
        <f t="shared" si="27"/>
        <v>4167.4739731980053</v>
      </c>
      <c r="BY186" s="73">
        <f t="shared" si="28"/>
        <v>22.921173693279222</v>
      </c>
      <c r="BZ186" s="24"/>
      <c r="CA186" s="24">
        <v>0</v>
      </c>
      <c r="CB186" s="73">
        <f t="shared" si="29"/>
        <v>0</v>
      </c>
      <c r="CC186" s="73">
        <f t="shared" si="30"/>
        <v>0</v>
      </c>
      <c r="CD186" s="24"/>
      <c r="CE186" s="24">
        <v>0</v>
      </c>
      <c r="CF186" s="73"/>
      <c r="CG186" s="73"/>
      <c r="CH186" s="24"/>
      <c r="CI186" s="24">
        <v>0</v>
      </c>
      <c r="CJ186" s="73">
        <f t="shared" si="23"/>
        <v>0</v>
      </c>
      <c r="CK186" s="73">
        <f t="shared" si="24"/>
        <v>0</v>
      </c>
      <c r="CL186" s="24"/>
      <c r="CM186" s="24">
        <v>0</v>
      </c>
      <c r="CN186" s="73"/>
      <c r="CO186" s="73"/>
      <c r="CP186" s="24"/>
      <c r="CQ186" s="24">
        <v>3075.8399999999983</v>
      </c>
      <c r="CR186" s="73">
        <f t="shared" si="34"/>
        <v>3343.7092096152123</v>
      </c>
      <c r="CS186" s="73">
        <f t="shared" si="31"/>
        <v>57.82763170802037</v>
      </c>
      <c r="CT186" s="24"/>
      <c r="CU186" s="5">
        <v>0</v>
      </c>
      <c r="CV186" s="5">
        <v>0</v>
      </c>
      <c r="CW186" s="5">
        <v>0</v>
      </c>
      <c r="CX186" s="5">
        <v>0</v>
      </c>
      <c r="CY186" s="82"/>
      <c r="CZ186" s="82"/>
      <c r="DA186" s="82"/>
    </row>
    <row r="187" spans="1:105" outlineLevel="1" x14ac:dyDescent="0.2">
      <c r="A187" s="21">
        <v>124</v>
      </c>
      <c r="B187" s="22" t="s">
        <v>254</v>
      </c>
      <c r="C187" s="22"/>
      <c r="D187" s="23" t="s">
        <v>77</v>
      </c>
      <c r="E187" s="23" t="s">
        <v>78</v>
      </c>
      <c r="F187" s="55" t="s">
        <v>351</v>
      </c>
      <c r="G187" s="22" t="s">
        <v>79</v>
      </c>
      <c r="H187" s="110">
        <v>80700</v>
      </c>
      <c r="I187" s="120"/>
      <c r="J187" s="120">
        <v>45018.92</v>
      </c>
      <c r="K187" s="121"/>
      <c r="L187" s="121">
        <v>361090.11999999883</v>
      </c>
      <c r="M187" s="121">
        <v>182803.45999999909</v>
      </c>
      <c r="N187" s="121">
        <v>91383.359999999797</v>
      </c>
      <c r="O187" s="121">
        <v>86903.299999999945</v>
      </c>
      <c r="P187" s="121">
        <v>337668.34999999899</v>
      </c>
      <c r="Q187" s="121">
        <v>337668.34999999899</v>
      </c>
      <c r="R187" s="121"/>
      <c r="S187" s="121"/>
      <c r="T187" s="121"/>
      <c r="U187" s="121"/>
      <c r="V187" s="121"/>
      <c r="W187" s="122">
        <v>112100</v>
      </c>
      <c r="X187" s="121"/>
      <c r="Y187" s="121">
        <v>68440.69</v>
      </c>
      <c r="Z187" s="103">
        <v>1583.0999999999997</v>
      </c>
      <c r="AA187" s="24">
        <v>228.09053123618148</v>
      </c>
      <c r="AB187" s="24">
        <v>0</v>
      </c>
      <c r="AC187" s="24">
        <v>69.865314888509531</v>
      </c>
      <c r="AD187" s="25">
        <v>45.606518855410073</v>
      </c>
      <c r="AE187" s="24">
        <v>54.894384435601012</v>
      </c>
      <c r="AF187" s="24">
        <v>57.724313056660868</v>
      </c>
      <c r="AG187" s="24">
        <v>0</v>
      </c>
      <c r="AH187" s="24">
        <v>0</v>
      </c>
      <c r="AI187" s="24">
        <v>0</v>
      </c>
      <c r="AJ187" s="24">
        <v>0</v>
      </c>
      <c r="AK187" s="24"/>
      <c r="AL187" s="24"/>
      <c r="AM187" s="24">
        <v>161386.63</v>
      </c>
      <c r="AN187" s="24"/>
      <c r="AO187" s="24"/>
      <c r="AP187" s="24">
        <v>235281.06999999995</v>
      </c>
      <c r="AQ187" s="24">
        <v>3304.1390000000097</v>
      </c>
      <c r="AR187" s="24">
        <v>170934.99999999956</v>
      </c>
      <c r="AS187" s="24">
        <v>149937.6399999994</v>
      </c>
      <c r="AT187" s="24">
        <v>47196.070000000014</v>
      </c>
      <c r="AU187" s="24">
        <v>3304.1390000000097</v>
      </c>
      <c r="AV187" s="24">
        <v>97766.259999999893</v>
      </c>
      <c r="AW187" s="24">
        <v>86773.68999999993</v>
      </c>
      <c r="AX187" s="24">
        <v>23362.750000000004</v>
      </c>
      <c r="AY187" s="24">
        <v>334.8759000000004</v>
      </c>
      <c r="AZ187" s="24">
        <v>665286.88000000187</v>
      </c>
      <c r="BA187" s="24">
        <v>634853.17000000249</v>
      </c>
      <c r="BB187" s="24">
        <v>119130.21999999997</v>
      </c>
      <c r="BC187" s="24">
        <v>0</v>
      </c>
      <c r="BD187" s="24">
        <v>0</v>
      </c>
      <c r="BE187" s="24">
        <v>0</v>
      </c>
      <c r="BF187" s="24">
        <v>0</v>
      </c>
      <c r="BG187" s="24">
        <v>47396.982999999964</v>
      </c>
      <c r="BH187" s="24">
        <v>173233.09000000026</v>
      </c>
      <c r="BI187" s="24">
        <v>160253.6400000001</v>
      </c>
      <c r="BJ187" s="24">
        <v>43174.499999999971</v>
      </c>
      <c r="BK187" s="24">
        <v>0</v>
      </c>
      <c r="BL187" s="24">
        <v>0</v>
      </c>
      <c r="BM187" s="24">
        <v>0</v>
      </c>
      <c r="BN187" s="24">
        <v>0</v>
      </c>
      <c r="BO187" s="24">
        <v>61.534999999999783</v>
      </c>
      <c r="BP187" s="24">
        <v>25980.53000000009</v>
      </c>
      <c r="BQ187" s="24">
        <v>27489.180000000102</v>
      </c>
      <c r="BR187" s="24">
        <v>2417.5300000000002</v>
      </c>
      <c r="BS187" s="24">
        <v>170934.99999999956</v>
      </c>
      <c r="BT187" s="73">
        <f t="shared" si="25"/>
        <v>149963.63622954828</v>
      </c>
      <c r="BU187" s="73">
        <f t="shared" si="26"/>
        <v>5651.7154454648962</v>
      </c>
      <c r="BV187" s="24"/>
      <c r="BW187" s="24">
        <v>97766.259999999893</v>
      </c>
      <c r="BX187" s="73">
        <f t="shared" si="27"/>
        <v>97165.056306288869</v>
      </c>
      <c r="BY187" s="73">
        <f t="shared" si="28"/>
        <v>534.40936808170602</v>
      </c>
      <c r="BZ187" s="24"/>
      <c r="CA187" s="24">
        <v>665286.88000000187</v>
      </c>
      <c r="CB187" s="73">
        <f t="shared" si="29"/>
        <v>645073.45739626512</v>
      </c>
      <c r="CC187" s="73">
        <f t="shared" si="30"/>
        <v>46528.310428976743</v>
      </c>
      <c r="CD187" s="24"/>
      <c r="CE187" s="24">
        <v>0</v>
      </c>
      <c r="CF187" s="73"/>
      <c r="CG187" s="73"/>
      <c r="CH187" s="24"/>
      <c r="CI187" s="24">
        <v>173233.09000000026</v>
      </c>
      <c r="CJ187" s="73">
        <f t="shared" si="23"/>
        <v>179257.83735457284</v>
      </c>
      <c r="CK187" s="73">
        <f t="shared" si="24"/>
        <v>-3073.573107408552</v>
      </c>
      <c r="CL187" s="24"/>
      <c r="CM187" s="24">
        <v>0</v>
      </c>
      <c r="CN187" s="73"/>
      <c r="CO187" s="73"/>
      <c r="CP187" s="24"/>
      <c r="CQ187" s="24">
        <v>25980.53000000009</v>
      </c>
      <c r="CR187" s="73">
        <f t="shared" si="34"/>
        <v>28243.126245736014</v>
      </c>
      <c r="CS187" s="73">
        <f t="shared" si="31"/>
        <v>488.44950336141687</v>
      </c>
      <c r="CT187" s="24"/>
      <c r="CU187" s="5">
        <v>0</v>
      </c>
      <c r="CV187" s="5">
        <v>0</v>
      </c>
      <c r="CW187" s="5">
        <v>0</v>
      </c>
      <c r="CX187" s="5">
        <v>0</v>
      </c>
      <c r="CY187" s="82"/>
      <c r="CZ187" s="82">
        <v>5</v>
      </c>
      <c r="DA187" s="82">
        <v>107420.1</v>
      </c>
    </row>
    <row r="188" spans="1:105" ht="15" customHeight="1" outlineLevel="1" x14ac:dyDescent="0.2">
      <c r="A188" s="21">
        <v>125</v>
      </c>
      <c r="B188" s="22" t="s">
        <v>255</v>
      </c>
      <c r="C188" s="22"/>
      <c r="D188" s="23" t="s">
        <v>77</v>
      </c>
      <c r="E188" s="23" t="s">
        <v>78</v>
      </c>
      <c r="F188" s="55" t="s">
        <v>351</v>
      </c>
      <c r="G188" s="22" t="s">
        <v>79</v>
      </c>
      <c r="H188" s="110">
        <v>12300</v>
      </c>
      <c r="I188" s="120"/>
      <c r="J188" s="120">
        <v>15300.700000000003</v>
      </c>
      <c r="K188" s="125"/>
      <c r="L188" s="125">
        <v>10030.080000000002</v>
      </c>
      <c r="M188" s="121">
        <v>1376.8200000000002</v>
      </c>
      <c r="N188" s="121">
        <v>4435.2000000000007</v>
      </c>
      <c r="O188" s="121">
        <v>4218.0600000000022</v>
      </c>
      <c r="P188" s="121">
        <v>4203.1399999999976</v>
      </c>
      <c r="Q188" s="121">
        <v>4203.1399999999976</v>
      </c>
      <c r="R188" s="121"/>
      <c r="S188" s="121"/>
      <c r="T188" s="121"/>
      <c r="U188" s="121"/>
      <c r="V188" s="121"/>
      <c r="W188" s="122">
        <v>-2100</v>
      </c>
      <c r="X188" s="121"/>
      <c r="Y188" s="121">
        <v>21127.640000000007</v>
      </c>
      <c r="Z188" s="103">
        <v>77</v>
      </c>
      <c r="AA188" s="24">
        <v>130.26077922077928</v>
      </c>
      <c r="AB188" s="24">
        <v>0</v>
      </c>
      <c r="AC188" s="24">
        <v>14.160779220779226</v>
      </c>
      <c r="AD188" s="25">
        <v>3.7199999999999993</v>
      </c>
      <c r="AE188" s="24">
        <v>54.78000000000003</v>
      </c>
      <c r="AF188" s="24">
        <v>57.600000000000009</v>
      </c>
      <c r="AG188" s="24">
        <v>0</v>
      </c>
      <c r="AH188" s="24">
        <v>0</v>
      </c>
      <c r="AI188" s="24">
        <v>0</v>
      </c>
      <c r="AJ188" s="24">
        <v>0</v>
      </c>
      <c r="AK188" s="24"/>
      <c r="AL188" s="24"/>
      <c r="AM188" s="24">
        <v>2366.2300000000005</v>
      </c>
      <c r="AN188" s="24"/>
      <c r="AO188" s="24"/>
      <c r="AP188" s="24">
        <v>10568.190000000002</v>
      </c>
      <c r="AQ188" s="24">
        <v>0</v>
      </c>
      <c r="AR188" s="24">
        <v>0</v>
      </c>
      <c r="AS188" s="24">
        <v>0</v>
      </c>
      <c r="AT188" s="24">
        <v>0</v>
      </c>
      <c r="AU188" s="24">
        <v>0</v>
      </c>
      <c r="AV188" s="24">
        <v>0</v>
      </c>
      <c r="AW188" s="24">
        <v>0</v>
      </c>
      <c r="AX188" s="24">
        <v>0</v>
      </c>
      <c r="AY188" s="24">
        <v>0</v>
      </c>
      <c r="AZ188" s="24">
        <v>0</v>
      </c>
      <c r="BA188" s="24">
        <v>0</v>
      </c>
      <c r="BB188" s="24">
        <v>0</v>
      </c>
      <c r="BC188" s="24">
        <v>0</v>
      </c>
      <c r="BD188" s="24">
        <v>0</v>
      </c>
      <c r="BE188" s="24">
        <v>0</v>
      </c>
      <c r="BF188" s="24">
        <v>0</v>
      </c>
      <c r="BG188" s="24">
        <v>0</v>
      </c>
      <c r="BH188" s="24">
        <v>0</v>
      </c>
      <c r="BI188" s="24">
        <v>0</v>
      </c>
      <c r="BJ188" s="24">
        <v>0</v>
      </c>
      <c r="BK188" s="24">
        <v>0</v>
      </c>
      <c r="BL188" s="24">
        <v>0</v>
      </c>
      <c r="BM188" s="24">
        <v>0</v>
      </c>
      <c r="BN188" s="24">
        <v>0</v>
      </c>
      <c r="BO188" s="24">
        <v>19.248000000000008</v>
      </c>
      <c r="BP188" s="24">
        <v>9227.4000000000015</v>
      </c>
      <c r="BQ188" s="24">
        <v>1025.4399999999978</v>
      </c>
      <c r="BR188" s="24">
        <v>10568.190000000002</v>
      </c>
      <c r="BS188" s="24">
        <v>0</v>
      </c>
      <c r="BT188" s="73">
        <f t="shared" si="25"/>
        <v>0</v>
      </c>
      <c r="BU188" s="73">
        <f t="shared" si="26"/>
        <v>0</v>
      </c>
      <c r="BV188" s="24"/>
      <c r="BW188" s="24">
        <v>0</v>
      </c>
      <c r="BX188" s="73">
        <f t="shared" si="27"/>
        <v>0</v>
      </c>
      <c r="BY188" s="73">
        <f t="shared" si="28"/>
        <v>0</v>
      </c>
      <c r="BZ188" s="24"/>
      <c r="CA188" s="24">
        <v>0</v>
      </c>
      <c r="CB188" s="73">
        <f t="shared" si="29"/>
        <v>0</v>
      </c>
      <c r="CC188" s="73">
        <f t="shared" si="30"/>
        <v>0</v>
      </c>
      <c r="CD188" s="24"/>
      <c r="CE188" s="24">
        <v>0</v>
      </c>
      <c r="CF188" s="73"/>
      <c r="CG188" s="73"/>
      <c r="CH188" s="24"/>
      <c r="CI188" s="24">
        <v>0</v>
      </c>
      <c r="CJ188" s="73">
        <f t="shared" si="23"/>
        <v>0</v>
      </c>
      <c r="CK188" s="73">
        <f t="shared" si="24"/>
        <v>0</v>
      </c>
      <c r="CL188" s="24"/>
      <c r="CM188" s="24">
        <v>0</v>
      </c>
      <c r="CN188" s="73"/>
      <c r="CO188" s="73"/>
      <c r="CP188" s="24"/>
      <c r="CQ188" s="24">
        <v>9227.4000000000015</v>
      </c>
      <c r="CR188" s="73">
        <f t="shared" si="34"/>
        <v>10030.997178267866</v>
      </c>
      <c r="CS188" s="73">
        <f t="shared" si="31"/>
        <v>173.48063905228736</v>
      </c>
      <c r="CT188" s="24"/>
      <c r="CU188" s="5">
        <v>0</v>
      </c>
      <c r="CV188" s="5">
        <v>0</v>
      </c>
      <c r="CW188" s="5">
        <v>0</v>
      </c>
      <c r="CX188" s="5">
        <v>0</v>
      </c>
      <c r="CY188" s="82"/>
      <c r="CZ188" s="82">
        <v>2</v>
      </c>
      <c r="DA188" s="82"/>
    </row>
    <row r="189" spans="1:105" ht="15" customHeight="1" outlineLevel="1" x14ac:dyDescent="0.2">
      <c r="A189" s="21">
        <v>126</v>
      </c>
      <c r="B189" s="22" t="s">
        <v>256</v>
      </c>
      <c r="C189" s="22"/>
      <c r="D189" s="23" t="s">
        <v>77</v>
      </c>
      <c r="E189" s="23" t="s">
        <v>78</v>
      </c>
      <c r="F189" s="55" t="s">
        <v>351</v>
      </c>
      <c r="G189" s="22" t="s">
        <v>79</v>
      </c>
      <c r="H189" s="110">
        <v>151400</v>
      </c>
      <c r="I189" s="120"/>
      <c r="J189" s="120">
        <v>98358.589999999982</v>
      </c>
      <c r="K189" s="121"/>
      <c r="L189" s="121">
        <v>532923.90000000095</v>
      </c>
      <c r="M189" s="121">
        <v>266645.04000000085</v>
      </c>
      <c r="N189" s="121">
        <v>136480.20000000019</v>
      </c>
      <c r="O189" s="121">
        <v>129798.65999999993</v>
      </c>
      <c r="P189" s="121">
        <v>517069.97000000085</v>
      </c>
      <c r="Q189" s="121">
        <v>517069.97000000085</v>
      </c>
      <c r="R189" s="121"/>
      <c r="S189" s="121"/>
      <c r="T189" s="121"/>
      <c r="U189" s="121"/>
      <c r="V189" s="121"/>
      <c r="W189" s="122">
        <v>43200</v>
      </c>
      <c r="X189" s="121"/>
      <c r="Y189" s="121">
        <v>114212.51999999996</v>
      </c>
      <c r="Z189" s="103">
        <v>2369.4500000000003</v>
      </c>
      <c r="AA189" s="24">
        <v>224.91460043470042</v>
      </c>
      <c r="AB189" s="24">
        <v>0</v>
      </c>
      <c r="AC189" s="24">
        <v>69.720382367216274</v>
      </c>
      <c r="AD189" s="25">
        <v>42.814188946802091</v>
      </c>
      <c r="AE189" s="24">
        <v>54.78007976534635</v>
      </c>
      <c r="AF189" s="24">
        <v>57.599949355335696</v>
      </c>
      <c r="AG189" s="24">
        <v>0</v>
      </c>
      <c r="AH189" s="24">
        <v>0</v>
      </c>
      <c r="AI189" s="24">
        <v>0</v>
      </c>
      <c r="AJ189" s="24">
        <v>0</v>
      </c>
      <c r="AK189" s="24"/>
      <c r="AL189" s="24"/>
      <c r="AM189" s="24">
        <v>539601.15999999992</v>
      </c>
      <c r="AN189" s="24"/>
      <c r="AO189" s="24"/>
      <c r="AP189" s="24">
        <v>606446.54000000015</v>
      </c>
      <c r="AQ189" s="24">
        <v>5186.8379999999979</v>
      </c>
      <c r="AR189" s="24">
        <v>282972.16999999818</v>
      </c>
      <c r="AS189" s="24">
        <v>250894.11999999898</v>
      </c>
      <c r="AT189" s="24">
        <v>245078.03000000009</v>
      </c>
      <c r="AU189" s="24">
        <v>5186.8379999999979</v>
      </c>
      <c r="AV189" s="24">
        <v>152728.2800000002</v>
      </c>
      <c r="AW189" s="24">
        <v>141765.64999999982</v>
      </c>
      <c r="AX189" s="24">
        <v>120140.91000000005</v>
      </c>
      <c r="AY189" s="24">
        <v>436.91819999999973</v>
      </c>
      <c r="AZ189" s="24">
        <v>868009.4199999983</v>
      </c>
      <c r="BA189" s="24">
        <v>846588.07999999879</v>
      </c>
      <c r="BB189" s="24">
        <v>227453.69</v>
      </c>
      <c r="BC189" s="24">
        <v>0</v>
      </c>
      <c r="BD189" s="24">
        <v>0</v>
      </c>
      <c r="BE189" s="24">
        <v>0</v>
      </c>
      <c r="BF189" s="24">
        <v>0</v>
      </c>
      <c r="BG189" s="24">
        <v>8439.0600000000013</v>
      </c>
      <c r="BH189" s="24">
        <v>30844.860000000015</v>
      </c>
      <c r="BI189" s="24">
        <v>29397.240000000009</v>
      </c>
      <c r="BJ189" s="24">
        <v>4959.5299999999979</v>
      </c>
      <c r="BK189" s="24">
        <v>0</v>
      </c>
      <c r="BL189" s="24">
        <v>0</v>
      </c>
      <c r="BM189" s="24">
        <v>0</v>
      </c>
      <c r="BN189" s="24">
        <v>0</v>
      </c>
      <c r="BO189" s="24">
        <v>124.41899999999927</v>
      </c>
      <c r="BP189" s="24">
        <v>54559.680000000022</v>
      </c>
      <c r="BQ189" s="24">
        <v>53623.939999999908</v>
      </c>
      <c r="BR189" s="24">
        <v>8814.3799999999992</v>
      </c>
      <c r="BS189" s="24">
        <v>282972.16999999818</v>
      </c>
      <c r="BT189" s="73">
        <f t="shared" si="25"/>
        <v>248255.39278068111</v>
      </c>
      <c r="BU189" s="73">
        <f t="shared" si="26"/>
        <v>9356.0603962074019</v>
      </c>
      <c r="BV189" s="24"/>
      <c r="BW189" s="24">
        <v>152728.2800000002</v>
      </c>
      <c r="BX189" s="73">
        <f t="shared" si="27"/>
        <v>151789.09294231658</v>
      </c>
      <c r="BY189" s="73">
        <f t="shared" si="28"/>
        <v>834.84244567610608</v>
      </c>
      <c r="BZ189" s="24"/>
      <c r="CA189" s="24">
        <v>868009.4199999983</v>
      </c>
      <c r="CB189" s="73">
        <f t="shared" si="29"/>
        <v>841636.67501142377</v>
      </c>
      <c r="CC189" s="73">
        <f t="shared" si="30"/>
        <v>60706.159948676366</v>
      </c>
      <c r="CD189" s="24"/>
      <c r="CE189" s="24">
        <v>0</v>
      </c>
      <c r="CF189" s="73"/>
      <c r="CG189" s="73"/>
      <c r="CH189" s="24"/>
      <c r="CI189" s="24">
        <v>30844.860000000015</v>
      </c>
      <c r="CJ189" s="73">
        <f t="shared" si="23"/>
        <v>31917.590900817875</v>
      </c>
      <c r="CK189" s="73">
        <f t="shared" si="24"/>
        <v>-547.26225917797603</v>
      </c>
      <c r="CL189" s="24"/>
      <c r="CM189" s="24">
        <v>0</v>
      </c>
      <c r="CN189" s="73"/>
      <c r="CO189" s="73"/>
      <c r="CP189" s="24"/>
      <c r="CQ189" s="24">
        <v>54559.680000000022</v>
      </c>
      <c r="CR189" s="73">
        <f t="shared" si="34"/>
        <v>59311.181495025448</v>
      </c>
      <c r="CS189" s="73">
        <f t="shared" si="31"/>
        <v>1025.754616998104</v>
      </c>
      <c r="CT189" s="24"/>
      <c r="CU189" s="5">
        <v>0</v>
      </c>
      <c r="CV189" s="5">
        <v>0</v>
      </c>
      <c r="CW189" s="5">
        <v>0</v>
      </c>
      <c r="CX189" s="5">
        <v>0</v>
      </c>
      <c r="CY189" s="82"/>
      <c r="CZ189" s="82">
        <v>3</v>
      </c>
      <c r="DA189" s="82">
        <v>65167.39</v>
      </c>
    </row>
    <row r="190" spans="1:105" ht="15" customHeight="1" outlineLevel="1" x14ac:dyDescent="0.2">
      <c r="A190" s="21">
        <v>127</v>
      </c>
      <c r="B190" s="22" t="s">
        <v>257</v>
      </c>
      <c r="C190" s="22"/>
      <c r="D190" s="23" t="s">
        <v>77</v>
      </c>
      <c r="E190" s="23" t="s">
        <v>78</v>
      </c>
      <c r="F190" s="55" t="s">
        <v>351</v>
      </c>
      <c r="G190" s="22" t="s">
        <v>79</v>
      </c>
      <c r="H190" s="110">
        <v>9300</v>
      </c>
      <c r="I190" s="120"/>
      <c r="J190" s="120">
        <v>122690.14000000001</v>
      </c>
      <c r="K190" s="121"/>
      <c r="L190" s="121">
        <v>200911.14000000013</v>
      </c>
      <c r="M190" s="121">
        <v>107927.82000000002</v>
      </c>
      <c r="N190" s="121">
        <v>47658.24000000002</v>
      </c>
      <c r="O190" s="121">
        <v>45325.080000000082</v>
      </c>
      <c r="P190" s="121">
        <v>178182.58000000025</v>
      </c>
      <c r="Q190" s="121">
        <v>178182.58000000025</v>
      </c>
      <c r="R190" s="121"/>
      <c r="S190" s="121"/>
      <c r="T190" s="121"/>
      <c r="U190" s="121"/>
      <c r="V190" s="121"/>
      <c r="W190" s="122">
        <v>-6500</v>
      </c>
      <c r="X190" s="121"/>
      <c r="Y190" s="121">
        <v>145418.70000000001</v>
      </c>
      <c r="Z190" s="103">
        <v>827.4</v>
      </c>
      <c r="AA190" s="24">
        <v>242.8222625090647</v>
      </c>
      <c r="AB190" s="24">
        <v>29.70050761421323</v>
      </c>
      <c r="AC190" s="24">
        <v>54.300217548948417</v>
      </c>
      <c r="AD190" s="25">
        <v>46.441406816533821</v>
      </c>
      <c r="AE190" s="24">
        <v>54.78013052936921</v>
      </c>
      <c r="AF190" s="24">
        <v>57.600000000000023</v>
      </c>
      <c r="AG190" s="24">
        <v>0</v>
      </c>
      <c r="AH190" s="24">
        <v>0</v>
      </c>
      <c r="AI190" s="24">
        <v>0</v>
      </c>
      <c r="AJ190" s="24">
        <v>0</v>
      </c>
      <c r="AK190" s="24"/>
      <c r="AL190" s="24"/>
      <c r="AM190" s="24">
        <v>131722.40000000002</v>
      </c>
      <c r="AN190" s="24"/>
      <c r="AO190" s="24"/>
      <c r="AP190" s="24">
        <v>161787.14999999997</v>
      </c>
      <c r="AQ190" s="24">
        <v>1894.7580000000034</v>
      </c>
      <c r="AR190" s="24">
        <v>92543.319999999803</v>
      </c>
      <c r="AS190" s="24">
        <v>81338.909999999858</v>
      </c>
      <c r="AT190" s="24">
        <v>69185.799999999988</v>
      </c>
      <c r="AU190" s="24">
        <v>1894.7580000000034</v>
      </c>
      <c r="AV190" s="24">
        <v>56077.799999999981</v>
      </c>
      <c r="AW190" s="24">
        <v>50839.69999999999</v>
      </c>
      <c r="AX190" s="24">
        <v>39305.24</v>
      </c>
      <c r="AY190" s="24">
        <v>0</v>
      </c>
      <c r="AZ190" s="24">
        <v>0</v>
      </c>
      <c r="BA190" s="24">
        <v>0</v>
      </c>
      <c r="BB190" s="24">
        <v>0</v>
      </c>
      <c r="BC190" s="24">
        <v>0</v>
      </c>
      <c r="BD190" s="24">
        <v>0</v>
      </c>
      <c r="BE190" s="24">
        <v>0</v>
      </c>
      <c r="BF190" s="24">
        <v>0</v>
      </c>
      <c r="BG190" s="24">
        <v>29820.383999999991</v>
      </c>
      <c r="BH190" s="24">
        <v>108975.83999999998</v>
      </c>
      <c r="BI190" s="24">
        <v>99255.759999999966</v>
      </c>
      <c r="BJ190" s="24">
        <v>43574.679999999993</v>
      </c>
      <c r="BK190" s="24">
        <v>0</v>
      </c>
      <c r="BL190" s="24">
        <v>0</v>
      </c>
      <c r="BM190" s="24">
        <v>0</v>
      </c>
      <c r="BN190" s="24">
        <v>0</v>
      </c>
      <c r="BO190" s="24">
        <v>68.404999999999774</v>
      </c>
      <c r="BP190" s="24">
        <v>31510.370000000083</v>
      </c>
      <c r="BQ190" s="24">
        <v>27608.210000000079</v>
      </c>
      <c r="BR190" s="24">
        <v>9721.43</v>
      </c>
      <c r="BS190" s="24">
        <v>92543.319999999803</v>
      </c>
      <c r="BT190" s="73">
        <f t="shared" si="25"/>
        <v>81189.532722699762</v>
      </c>
      <c r="BU190" s="73">
        <f t="shared" si="26"/>
        <v>3059.8093486916118</v>
      </c>
      <c r="BV190" s="24"/>
      <c r="BW190" s="24">
        <v>56077.799999999981</v>
      </c>
      <c r="BX190" s="73">
        <f t="shared" si="27"/>
        <v>55732.955260156312</v>
      </c>
      <c r="BY190" s="73">
        <f t="shared" si="28"/>
        <v>306.532147812674</v>
      </c>
      <c r="BZ190" s="24"/>
      <c r="CA190" s="24">
        <v>0</v>
      </c>
      <c r="CB190" s="73">
        <f t="shared" si="29"/>
        <v>0</v>
      </c>
      <c r="CC190" s="73">
        <f t="shared" si="30"/>
        <v>0</v>
      </c>
      <c r="CD190" s="24"/>
      <c r="CE190" s="24">
        <v>0</v>
      </c>
      <c r="CF190" s="73"/>
      <c r="CG190" s="73"/>
      <c r="CH190" s="24"/>
      <c r="CI190" s="24">
        <v>108975.83999999998</v>
      </c>
      <c r="CJ190" s="73">
        <f t="shared" si="23"/>
        <v>112765.83129873121</v>
      </c>
      <c r="CK190" s="73">
        <f t="shared" si="24"/>
        <v>-1933.4944102264562</v>
      </c>
      <c r="CL190" s="24"/>
      <c r="CM190" s="24">
        <v>0</v>
      </c>
      <c r="CN190" s="73"/>
      <c r="CO190" s="73"/>
      <c r="CP190" s="24"/>
      <c r="CQ190" s="24">
        <v>31510.370000000083</v>
      </c>
      <c r="CR190" s="73">
        <f t="shared" si="34"/>
        <v>34254.549770918915</v>
      </c>
      <c r="CS190" s="73">
        <f t="shared" si="31"/>
        <v>592.41380284522586</v>
      </c>
      <c r="CT190" s="24"/>
      <c r="CU190" s="5">
        <v>0</v>
      </c>
      <c r="CV190" s="5">
        <v>0</v>
      </c>
      <c r="CW190" s="5">
        <v>0</v>
      </c>
      <c r="CX190" s="5">
        <v>0</v>
      </c>
      <c r="CY190" s="82"/>
      <c r="CZ190" s="82">
        <v>6</v>
      </c>
      <c r="DA190" s="82">
        <v>74812.600000000006</v>
      </c>
    </row>
    <row r="191" spans="1:105" ht="15" customHeight="1" outlineLevel="1" x14ac:dyDescent="0.2">
      <c r="A191" s="21">
        <v>128</v>
      </c>
      <c r="B191" s="22" t="s">
        <v>258</v>
      </c>
      <c r="C191" s="22"/>
      <c r="D191" s="23" t="s">
        <v>77</v>
      </c>
      <c r="E191" s="23" t="s">
        <v>78</v>
      </c>
      <c r="F191" s="55" t="s">
        <v>351</v>
      </c>
      <c r="G191" s="22" t="s">
        <v>79</v>
      </c>
      <c r="H191" s="110">
        <v>135000</v>
      </c>
      <c r="I191" s="120"/>
      <c r="J191" s="120">
        <v>74565.679999999978</v>
      </c>
      <c r="K191" s="121"/>
      <c r="L191" s="121">
        <v>182578.37999999995</v>
      </c>
      <c r="M191" s="121">
        <v>98079.840000000142</v>
      </c>
      <c r="N191" s="121">
        <v>43309.439999999784</v>
      </c>
      <c r="O191" s="121">
        <v>41189.100000000028</v>
      </c>
      <c r="P191" s="121">
        <v>180322.49999999988</v>
      </c>
      <c r="Q191" s="121">
        <v>180322.49999999988</v>
      </c>
      <c r="R191" s="121"/>
      <c r="S191" s="121"/>
      <c r="T191" s="121"/>
      <c r="U191" s="121"/>
      <c r="V191" s="121"/>
      <c r="W191" s="122">
        <v>128700</v>
      </c>
      <c r="X191" s="121"/>
      <c r="Y191" s="121">
        <v>76821.56</v>
      </c>
      <c r="Z191" s="103">
        <v>751.89999999999975</v>
      </c>
      <c r="AA191" s="24">
        <v>242.82268918739194</v>
      </c>
      <c r="AB191" s="24">
        <v>29.701077270913636</v>
      </c>
      <c r="AC191" s="24">
        <v>54.300678281686594</v>
      </c>
      <c r="AD191" s="25">
        <v>46.440909695438286</v>
      </c>
      <c r="AE191" s="24">
        <v>54.78002393935369</v>
      </c>
      <c r="AF191" s="24">
        <v>57.599999999999731</v>
      </c>
      <c r="AG191" s="24">
        <v>0</v>
      </c>
      <c r="AH191" s="24">
        <v>0</v>
      </c>
      <c r="AI191" s="24">
        <v>0</v>
      </c>
      <c r="AJ191" s="24">
        <v>0</v>
      </c>
      <c r="AK191" s="24"/>
      <c r="AL191" s="24"/>
      <c r="AM191" s="24">
        <v>154202.50999999998</v>
      </c>
      <c r="AN191" s="24"/>
      <c r="AO191" s="24"/>
      <c r="AP191" s="24">
        <v>155154.03</v>
      </c>
      <c r="AQ191" s="24">
        <v>1642.4880000000021</v>
      </c>
      <c r="AR191" s="24">
        <v>78581.719999999783</v>
      </c>
      <c r="AS191" s="24">
        <v>83261.839999999851</v>
      </c>
      <c r="AT191" s="24">
        <v>75103.979999999981</v>
      </c>
      <c r="AU191" s="24">
        <v>1642.4880000000021</v>
      </c>
      <c r="AV191" s="24">
        <v>48729.199999999953</v>
      </c>
      <c r="AW191" s="24">
        <v>50479.269999999953</v>
      </c>
      <c r="AX191" s="24">
        <v>43602.180000000008</v>
      </c>
      <c r="AY191" s="24">
        <v>0</v>
      </c>
      <c r="AZ191" s="24">
        <v>0</v>
      </c>
      <c r="BA191" s="24">
        <v>0</v>
      </c>
      <c r="BB191" s="24">
        <v>0</v>
      </c>
      <c r="BC191" s="24">
        <v>0</v>
      </c>
      <c r="BD191" s="24">
        <v>0</v>
      </c>
      <c r="BE191" s="24">
        <v>0</v>
      </c>
      <c r="BF191" s="24">
        <v>0</v>
      </c>
      <c r="BG191" s="24">
        <v>26210.85</v>
      </c>
      <c r="BH191" s="24">
        <v>97184.600000000035</v>
      </c>
      <c r="BI191" s="24">
        <v>89430.85000000002</v>
      </c>
      <c r="BJ191" s="24">
        <v>33972.270000000004</v>
      </c>
      <c r="BK191" s="24">
        <v>0</v>
      </c>
      <c r="BL191" s="24">
        <v>0</v>
      </c>
      <c r="BM191" s="24">
        <v>0</v>
      </c>
      <c r="BN191" s="24">
        <v>0</v>
      </c>
      <c r="BO191" s="24">
        <v>41.611000000000033</v>
      </c>
      <c r="BP191" s="24">
        <v>18263.780000000021</v>
      </c>
      <c r="BQ191" s="24">
        <v>18635.820000000018</v>
      </c>
      <c r="BR191" s="24">
        <v>2475.6000000000004</v>
      </c>
      <c r="BS191" s="24">
        <v>78581.719999999783</v>
      </c>
      <c r="BT191" s="73">
        <f t="shared" si="25"/>
        <v>68940.828223431221</v>
      </c>
      <c r="BU191" s="73">
        <f t="shared" si="26"/>
        <v>2598.1894910650112</v>
      </c>
      <c r="BV191" s="24"/>
      <c r="BW191" s="24">
        <v>48729.199999999953</v>
      </c>
      <c r="BX191" s="73">
        <f t="shared" si="27"/>
        <v>48429.5447300573</v>
      </c>
      <c r="BY191" s="73">
        <f t="shared" si="28"/>
        <v>266.36327276022502</v>
      </c>
      <c r="BZ191" s="24"/>
      <c r="CA191" s="24">
        <v>0</v>
      </c>
      <c r="CB191" s="73">
        <f t="shared" si="29"/>
        <v>0</v>
      </c>
      <c r="CC191" s="73">
        <f t="shared" si="30"/>
        <v>0</v>
      </c>
      <c r="CD191" s="24"/>
      <c r="CE191" s="24">
        <v>0</v>
      </c>
      <c r="CF191" s="73"/>
      <c r="CG191" s="73"/>
      <c r="CH191" s="24"/>
      <c r="CI191" s="24">
        <v>97184.600000000035</v>
      </c>
      <c r="CJ191" s="73">
        <f t="shared" si="23"/>
        <v>100564.51235828674</v>
      </c>
      <c r="CK191" s="73">
        <f t="shared" si="24"/>
        <v>-1724.2893549624775</v>
      </c>
      <c r="CL191" s="24"/>
      <c r="CM191" s="24">
        <v>0</v>
      </c>
      <c r="CN191" s="73"/>
      <c r="CO191" s="73"/>
      <c r="CP191" s="24"/>
      <c r="CQ191" s="24">
        <v>18263.780000000021</v>
      </c>
      <c r="CR191" s="73">
        <f t="shared" si="34"/>
        <v>19854.338778475547</v>
      </c>
      <c r="CS191" s="73">
        <f t="shared" si="31"/>
        <v>343.36998785252484</v>
      </c>
      <c r="CT191" s="24"/>
      <c r="CU191" s="5">
        <v>0</v>
      </c>
      <c r="CV191" s="5">
        <v>0</v>
      </c>
      <c r="CW191" s="5">
        <v>0</v>
      </c>
      <c r="CX191" s="5">
        <v>0</v>
      </c>
      <c r="CY191" s="82"/>
      <c r="CZ191" s="82">
        <v>5</v>
      </c>
      <c r="DA191" s="82">
        <v>58463.91</v>
      </c>
    </row>
    <row r="192" spans="1:105" ht="15" customHeight="1" outlineLevel="1" x14ac:dyDescent="0.2">
      <c r="A192" s="21">
        <v>129</v>
      </c>
      <c r="B192" s="22" t="s">
        <v>259</v>
      </c>
      <c r="C192" s="22"/>
      <c r="D192" s="23" t="s">
        <v>77</v>
      </c>
      <c r="E192" s="23" t="s">
        <v>78</v>
      </c>
      <c r="F192" s="55" t="s">
        <v>351</v>
      </c>
      <c r="G192" s="22" t="s">
        <v>79</v>
      </c>
      <c r="H192" s="110">
        <v>19000</v>
      </c>
      <c r="I192" s="120"/>
      <c r="J192" s="120">
        <v>60673.840000000033</v>
      </c>
      <c r="K192" s="125"/>
      <c r="L192" s="125">
        <v>380547.11999999953</v>
      </c>
      <c r="M192" s="121">
        <v>218922.41999999955</v>
      </c>
      <c r="N192" s="121">
        <v>82840.320000000007</v>
      </c>
      <c r="O192" s="121">
        <v>78784.38</v>
      </c>
      <c r="P192" s="121">
        <v>380299.16999999952</v>
      </c>
      <c r="Q192" s="121">
        <v>380299.16999999952</v>
      </c>
      <c r="R192" s="121"/>
      <c r="S192" s="121"/>
      <c r="T192" s="121"/>
      <c r="U192" s="121"/>
      <c r="V192" s="121"/>
      <c r="W192" s="122">
        <v>-35600</v>
      </c>
      <c r="X192" s="121"/>
      <c r="Y192" s="121">
        <v>60921.79</v>
      </c>
      <c r="Z192" s="103">
        <v>1438.2000000000003</v>
      </c>
      <c r="AA192" s="24">
        <v>264.59958281184777</v>
      </c>
      <c r="AB192" s="24">
        <v>0</v>
      </c>
      <c r="AC192" s="24">
        <v>77.69991656236931</v>
      </c>
      <c r="AD192" s="25">
        <v>74.519816437213166</v>
      </c>
      <c r="AE192" s="24">
        <v>54.779849812265326</v>
      </c>
      <c r="AF192" s="24">
        <v>57.599999999999994</v>
      </c>
      <c r="AG192" s="24">
        <v>0</v>
      </c>
      <c r="AH192" s="24">
        <v>0</v>
      </c>
      <c r="AI192" s="24">
        <v>0</v>
      </c>
      <c r="AJ192" s="24">
        <v>0</v>
      </c>
      <c r="AK192" s="24"/>
      <c r="AL192" s="24"/>
      <c r="AM192" s="24">
        <v>200237.74000000002</v>
      </c>
      <c r="AN192" s="24"/>
      <c r="AO192" s="24"/>
      <c r="AP192" s="24">
        <v>165014.69000000003</v>
      </c>
      <c r="AQ192" s="24">
        <v>3155.945000000017</v>
      </c>
      <c r="AR192" s="24">
        <v>169738.05999999936</v>
      </c>
      <c r="AS192" s="24">
        <v>175177.75999999934</v>
      </c>
      <c r="AT192" s="24">
        <v>36761.639999999992</v>
      </c>
      <c r="AU192" s="24">
        <v>3155.945000000017</v>
      </c>
      <c r="AV192" s="24">
        <v>93189.870000000039</v>
      </c>
      <c r="AW192" s="24">
        <v>92151.880000000063</v>
      </c>
      <c r="AX192" s="24">
        <v>20128.080000000005</v>
      </c>
      <c r="AY192" s="24">
        <v>239.09890000000007</v>
      </c>
      <c r="AZ192" s="24">
        <v>474702.16999999993</v>
      </c>
      <c r="BA192" s="24">
        <v>505757.41999999975</v>
      </c>
      <c r="BB192" s="24">
        <v>88290.55</v>
      </c>
      <c r="BC192" s="24">
        <v>0</v>
      </c>
      <c r="BD192" s="24">
        <v>0</v>
      </c>
      <c r="BE192" s="24">
        <v>0</v>
      </c>
      <c r="BF192" s="24">
        <v>0</v>
      </c>
      <c r="BG192" s="24">
        <v>42780.814000000013</v>
      </c>
      <c r="BH192" s="24">
        <v>156382.78999999989</v>
      </c>
      <c r="BI192" s="24">
        <v>154913.44999999992</v>
      </c>
      <c r="BJ192" s="24">
        <v>15751.069999999994</v>
      </c>
      <c r="BK192" s="24">
        <v>0</v>
      </c>
      <c r="BL192" s="24">
        <v>0</v>
      </c>
      <c r="BM192" s="24">
        <v>0</v>
      </c>
      <c r="BN192" s="24">
        <v>0</v>
      </c>
      <c r="BO192" s="24">
        <v>81.285999999999831</v>
      </c>
      <c r="BP192" s="24">
        <v>35683.790000000066</v>
      </c>
      <c r="BQ192" s="24">
        <v>36919.220000000074</v>
      </c>
      <c r="BR192" s="24">
        <v>4083.35</v>
      </c>
      <c r="BS192" s="24">
        <v>169738.05999999936</v>
      </c>
      <c r="BT192" s="73">
        <f t="shared" si="25"/>
        <v>148913.54423698602</v>
      </c>
      <c r="BU192" s="73">
        <f t="shared" si="26"/>
        <v>5612.1403772501017</v>
      </c>
      <c r="BV192" s="24"/>
      <c r="BW192" s="24">
        <v>93189.870000000039</v>
      </c>
      <c r="BX192" s="73">
        <f t="shared" si="27"/>
        <v>92616.808352142689</v>
      </c>
      <c r="BY192" s="73">
        <f t="shared" si="28"/>
        <v>509.39393138610819</v>
      </c>
      <c r="BZ192" s="24"/>
      <c r="CA192" s="24">
        <v>474702.16999999993</v>
      </c>
      <c r="CB192" s="73">
        <f t="shared" si="29"/>
        <v>460279.28588552459</v>
      </c>
      <c r="CC192" s="73">
        <f t="shared" si="30"/>
        <v>33199.346914926122</v>
      </c>
      <c r="CD192" s="24"/>
      <c r="CE192" s="24">
        <v>0</v>
      </c>
      <c r="CF192" s="73"/>
      <c r="CG192" s="73"/>
      <c r="CH192" s="24"/>
      <c r="CI192" s="24">
        <v>156382.78999999989</v>
      </c>
      <c r="CJ192" s="73">
        <f t="shared" si="23"/>
        <v>161821.51305431462</v>
      </c>
      <c r="CK192" s="73">
        <f t="shared" si="24"/>
        <v>-2774.6081179151047</v>
      </c>
      <c r="CL192" s="24"/>
      <c r="CM192" s="24">
        <v>0</v>
      </c>
      <c r="CN192" s="73"/>
      <c r="CO192" s="73"/>
      <c r="CP192" s="24"/>
      <c r="CQ192" s="24">
        <v>35683.790000000066</v>
      </c>
      <c r="CR192" s="73">
        <f t="shared" si="34"/>
        <v>38791.425190183982</v>
      </c>
      <c r="CS192" s="73">
        <f t="shared" si="31"/>
        <v>670.87659503301381</v>
      </c>
      <c r="CT192" s="24"/>
      <c r="CU192" s="5">
        <v>0</v>
      </c>
      <c r="CV192" s="5">
        <v>0</v>
      </c>
      <c r="CW192" s="5">
        <v>0</v>
      </c>
      <c r="CX192" s="5">
        <v>0</v>
      </c>
      <c r="CY192" s="82"/>
      <c r="CZ192" s="82">
        <v>3</v>
      </c>
      <c r="DA192" s="82">
        <v>86126.89</v>
      </c>
    </row>
    <row r="193" spans="1:105" ht="15" customHeight="1" outlineLevel="1" x14ac:dyDescent="0.2">
      <c r="A193" s="21">
        <v>130</v>
      </c>
      <c r="B193" s="22" t="s">
        <v>260</v>
      </c>
      <c r="C193" s="22"/>
      <c r="D193" s="23" t="s">
        <v>77</v>
      </c>
      <c r="E193" s="23" t="s">
        <v>78</v>
      </c>
      <c r="F193" s="55" t="s">
        <v>351</v>
      </c>
      <c r="G193" s="22" t="s">
        <v>79</v>
      </c>
      <c r="H193" s="110">
        <v>36500</v>
      </c>
      <c r="I193" s="120">
        <v>-4175.3799999999992</v>
      </c>
      <c r="J193" s="120"/>
      <c r="K193" s="125"/>
      <c r="L193" s="125">
        <v>16539.96</v>
      </c>
      <c r="M193" s="121">
        <v>6268.3799999999974</v>
      </c>
      <c r="N193" s="121">
        <v>5264.6399999999985</v>
      </c>
      <c r="O193" s="121">
        <v>5006.9400000000005</v>
      </c>
      <c r="P193" s="121">
        <v>15243.469999999998</v>
      </c>
      <c r="Q193" s="121">
        <v>15243.469999999998</v>
      </c>
      <c r="R193" s="121"/>
      <c r="S193" s="121"/>
      <c r="T193" s="121"/>
      <c r="U193" s="121"/>
      <c r="V193" s="121"/>
      <c r="W193" s="122">
        <v>41700</v>
      </c>
      <c r="X193" s="121">
        <v>-2878.89</v>
      </c>
      <c r="Y193" s="121"/>
      <c r="Z193" s="103">
        <v>91.4</v>
      </c>
      <c r="AA193" s="24">
        <v>180.96236323851201</v>
      </c>
      <c r="AB193" s="24">
        <v>0</v>
      </c>
      <c r="AC193" s="24">
        <v>54.30065645514221</v>
      </c>
      <c r="AD193" s="25">
        <v>14.281181619256014</v>
      </c>
      <c r="AE193" s="24">
        <v>54.78052516411379</v>
      </c>
      <c r="AF193" s="24">
        <v>57.59999999999998</v>
      </c>
      <c r="AG193" s="24">
        <v>0</v>
      </c>
      <c r="AH193" s="24">
        <v>0</v>
      </c>
      <c r="AI193" s="24">
        <v>0</v>
      </c>
      <c r="AJ193" s="24">
        <v>0</v>
      </c>
      <c r="AK193" s="24"/>
      <c r="AL193" s="24">
        <v>-3071.03</v>
      </c>
      <c r="AM193" s="24"/>
      <c r="AN193" s="24"/>
      <c r="AO193" s="24">
        <v>-2917.3500000000004</v>
      </c>
      <c r="AP193" s="24"/>
      <c r="AQ193" s="24">
        <v>147.66</v>
      </c>
      <c r="AR193" s="24">
        <v>8258.9700000000012</v>
      </c>
      <c r="AS193" s="24">
        <v>7845.5800000000008</v>
      </c>
      <c r="AT193" s="24">
        <v>-1736.91</v>
      </c>
      <c r="AU193" s="24">
        <v>147.66</v>
      </c>
      <c r="AV193" s="24">
        <v>4337.9699999999993</v>
      </c>
      <c r="AW193" s="24">
        <v>4208.75</v>
      </c>
      <c r="AX193" s="24">
        <v>-791.51</v>
      </c>
      <c r="AY193" s="24">
        <v>0</v>
      </c>
      <c r="AZ193" s="24">
        <v>0</v>
      </c>
      <c r="BA193" s="24">
        <v>0</v>
      </c>
      <c r="BB193" s="24">
        <v>0</v>
      </c>
      <c r="BC193" s="24">
        <v>0</v>
      </c>
      <c r="BD193" s="24">
        <v>0</v>
      </c>
      <c r="BE193" s="24">
        <v>0</v>
      </c>
      <c r="BF193" s="24">
        <v>0</v>
      </c>
      <c r="BG193" s="24">
        <v>0</v>
      </c>
      <c r="BH193" s="24">
        <v>0</v>
      </c>
      <c r="BI193" s="24">
        <v>0</v>
      </c>
      <c r="BJ193" s="24">
        <v>0</v>
      </c>
      <c r="BK193" s="24">
        <v>0</v>
      </c>
      <c r="BL193" s="24">
        <v>0</v>
      </c>
      <c r="BM193" s="24">
        <v>0</v>
      </c>
      <c r="BN193" s="24">
        <v>0</v>
      </c>
      <c r="BO193" s="24">
        <v>6.4079999999999986</v>
      </c>
      <c r="BP193" s="24">
        <v>3075.8400000000015</v>
      </c>
      <c r="BQ193" s="24">
        <v>3464.7700000000018</v>
      </c>
      <c r="BR193" s="24">
        <v>-388.93</v>
      </c>
      <c r="BS193" s="24">
        <v>8258.9700000000012</v>
      </c>
      <c r="BT193" s="73">
        <f t="shared" si="25"/>
        <v>7245.708443038322</v>
      </c>
      <c r="BU193" s="73">
        <f t="shared" si="26"/>
        <v>273.07074801902093</v>
      </c>
      <c r="BV193" s="24"/>
      <c r="BW193" s="24">
        <v>4337.9699999999993</v>
      </c>
      <c r="BX193" s="73">
        <f t="shared" si="27"/>
        <v>4311.2940937394178</v>
      </c>
      <c r="BY193" s="73">
        <f t="shared" si="28"/>
        <v>23.712186662938734</v>
      </c>
      <c r="BZ193" s="24"/>
      <c r="CA193" s="24">
        <v>0</v>
      </c>
      <c r="CB193" s="73">
        <f t="shared" si="29"/>
        <v>0</v>
      </c>
      <c r="CC193" s="73">
        <f t="shared" si="30"/>
        <v>0</v>
      </c>
      <c r="CD193" s="24"/>
      <c r="CE193" s="24">
        <v>0</v>
      </c>
      <c r="CF193" s="73"/>
      <c r="CG193" s="73"/>
      <c r="CH193" s="24"/>
      <c r="CI193" s="24">
        <v>0</v>
      </c>
      <c r="CJ193" s="73">
        <f t="shared" si="23"/>
        <v>0</v>
      </c>
      <c r="CK193" s="73">
        <f t="shared" si="24"/>
        <v>0</v>
      </c>
      <c r="CL193" s="24"/>
      <c r="CM193" s="24">
        <v>0</v>
      </c>
      <c r="CN193" s="73"/>
      <c r="CO193" s="73"/>
      <c r="CP193" s="24"/>
      <c r="CQ193" s="24">
        <v>3075.8400000000015</v>
      </c>
      <c r="CR193" s="73">
        <f t="shared" si="34"/>
        <v>3343.709209615216</v>
      </c>
      <c r="CS193" s="73">
        <f t="shared" si="31"/>
        <v>57.827631708020427</v>
      </c>
      <c r="CT193" s="24"/>
      <c r="CU193" s="5">
        <v>0</v>
      </c>
      <c r="CV193" s="5">
        <v>0</v>
      </c>
      <c r="CW193" s="5">
        <v>0</v>
      </c>
      <c r="CX193" s="5">
        <v>0</v>
      </c>
      <c r="CY193" s="82"/>
      <c r="CZ193" s="82"/>
      <c r="DA193" s="82"/>
    </row>
    <row r="194" spans="1:105" ht="15" customHeight="1" outlineLevel="1" x14ac:dyDescent="0.2">
      <c r="A194" s="21">
        <v>131</v>
      </c>
      <c r="B194" s="22" t="s">
        <v>261</v>
      </c>
      <c r="C194" s="22"/>
      <c r="D194" s="23" t="s">
        <v>77</v>
      </c>
      <c r="E194" s="23" t="s">
        <v>78</v>
      </c>
      <c r="F194" s="55" t="s">
        <v>351</v>
      </c>
      <c r="G194" s="22" t="s">
        <v>79</v>
      </c>
      <c r="H194" s="110">
        <v>38900</v>
      </c>
      <c r="I194" s="120"/>
      <c r="J194" s="120">
        <v>2518.3200000000002</v>
      </c>
      <c r="K194" s="125"/>
      <c r="L194" s="125">
        <v>63077.879999999976</v>
      </c>
      <c r="M194" s="121">
        <v>32060.939999999951</v>
      </c>
      <c r="N194" s="121">
        <v>15897.600000000019</v>
      </c>
      <c r="O194" s="121">
        <v>15119.340000000002</v>
      </c>
      <c r="P194" s="121">
        <v>57106.14</v>
      </c>
      <c r="Q194" s="121">
        <v>57106.14</v>
      </c>
      <c r="R194" s="121"/>
      <c r="S194" s="121"/>
      <c r="T194" s="121"/>
      <c r="U194" s="121"/>
      <c r="V194" s="121"/>
      <c r="W194" s="122">
        <v>48200</v>
      </c>
      <c r="X194" s="121"/>
      <c r="Y194" s="121">
        <v>8490.0600000000013</v>
      </c>
      <c r="Z194" s="103">
        <v>276</v>
      </c>
      <c r="AA194" s="24">
        <v>228.54304347826076</v>
      </c>
      <c r="AB194" s="24">
        <v>0</v>
      </c>
      <c r="AC194" s="24">
        <v>69.72043478260855</v>
      </c>
      <c r="AD194" s="25">
        <v>46.442391304347787</v>
      </c>
      <c r="AE194" s="24">
        <v>54.780217391304355</v>
      </c>
      <c r="AF194" s="24">
        <v>57.600000000000065</v>
      </c>
      <c r="AG194" s="24">
        <v>0</v>
      </c>
      <c r="AH194" s="24">
        <v>0</v>
      </c>
      <c r="AI194" s="24">
        <v>0</v>
      </c>
      <c r="AJ194" s="24">
        <v>0</v>
      </c>
      <c r="AK194" s="24"/>
      <c r="AL194" s="24"/>
      <c r="AM194" s="24">
        <v>12609.09</v>
      </c>
      <c r="AN194" s="24"/>
      <c r="AO194" s="24"/>
      <c r="AP194" s="24">
        <v>37331.710000000006</v>
      </c>
      <c r="AQ194" s="24">
        <v>607.03599999999983</v>
      </c>
      <c r="AR194" s="24">
        <v>36335.200000000019</v>
      </c>
      <c r="AS194" s="24">
        <v>31795.380000000041</v>
      </c>
      <c r="AT194" s="24">
        <v>5872.33</v>
      </c>
      <c r="AU194" s="24">
        <v>607.03599999999983</v>
      </c>
      <c r="AV194" s="24">
        <v>17878.370000000006</v>
      </c>
      <c r="AW194" s="24">
        <v>15706.790000000019</v>
      </c>
      <c r="AX194" s="24">
        <v>2850.3</v>
      </c>
      <c r="AY194" s="24">
        <v>66.373300000000029</v>
      </c>
      <c r="AZ194" s="24">
        <v>131861.41999999998</v>
      </c>
      <c r="BA194" s="24">
        <v>116242.22000000004</v>
      </c>
      <c r="BB194" s="24">
        <v>24442.78</v>
      </c>
      <c r="BC194" s="24">
        <v>0</v>
      </c>
      <c r="BD194" s="24">
        <v>0</v>
      </c>
      <c r="BE194" s="24">
        <v>0</v>
      </c>
      <c r="BF194" s="24">
        <v>0</v>
      </c>
      <c r="BG194" s="24">
        <v>8822.0020000000022</v>
      </c>
      <c r="BH194" s="24">
        <v>32229.769999999975</v>
      </c>
      <c r="BI194" s="24">
        <v>29329.799999999988</v>
      </c>
      <c r="BJ194" s="24">
        <v>4166.2999999999993</v>
      </c>
      <c r="BK194" s="24">
        <v>0</v>
      </c>
      <c r="BL194" s="24">
        <v>0</v>
      </c>
      <c r="BM194" s="24">
        <v>0</v>
      </c>
      <c r="BN194" s="24">
        <v>0</v>
      </c>
      <c r="BO194" s="24">
        <v>17.458000000000006</v>
      </c>
      <c r="BP194" s="24">
        <v>7656.1999999999953</v>
      </c>
      <c r="BQ194" s="24">
        <v>8164.1499999999942</v>
      </c>
      <c r="BR194" s="24">
        <v>0</v>
      </c>
      <c r="BS194" s="24">
        <v>36335.200000000019</v>
      </c>
      <c r="BT194" s="73">
        <f t="shared" si="25"/>
        <v>31877.372774024625</v>
      </c>
      <c r="BU194" s="73">
        <f t="shared" si="26"/>
        <v>1201.3701761140594</v>
      </c>
      <c r="BV194" s="24"/>
      <c r="BW194" s="24">
        <v>17878.370000000006</v>
      </c>
      <c r="BX194" s="73">
        <f t="shared" si="27"/>
        <v>17768.428778135403</v>
      </c>
      <c r="BY194" s="73">
        <f t="shared" si="28"/>
        <v>97.72664326149885</v>
      </c>
      <c r="BZ194" s="24"/>
      <c r="CA194" s="24">
        <v>131861.41999999998</v>
      </c>
      <c r="CB194" s="73">
        <f t="shared" si="29"/>
        <v>127855.07223076573</v>
      </c>
      <c r="CC194" s="73">
        <f t="shared" si="30"/>
        <v>9222.0202559317931</v>
      </c>
      <c r="CD194" s="24"/>
      <c r="CE194" s="24">
        <v>0</v>
      </c>
      <c r="CF194" s="73"/>
      <c r="CG194" s="73"/>
      <c r="CH194" s="24"/>
      <c r="CI194" s="24">
        <v>32229.769999999975</v>
      </c>
      <c r="CJ194" s="73">
        <f t="shared" si="23"/>
        <v>33350.665676143501</v>
      </c>
      <c r="CK194" s="73">
        <f t="shared" si="24"/>
        <v>-571.83390500026701</v>
      </c>
      <c r="CL194" s="24"/>
      <c r="CM194" s="24">
        <v>0</v>
      </c>
      <c r="CN194" s="73"/>
      <c r="CO194" s="73"/>
      <c r="CP194" s="24"/>
      <c r="CQ194" s="24">
        <v>7656.1999999999953</v>
      </c>
      <c r="CR194" s="73">
        <f t="shared" si="34"/>
        <v>8322.9642798897166</v>
      </c>
      <c r="CS194" s="73">
        <f t="shared" si="31"/>
        <v>143.94113929298842</v>
      </c>
      <c r="CT194" s="24"/>
      <c r="CU194" s="5">
        <v>0</v>
      </c>
      <c r="CV194" s="5">
        <v>0</v>
      </c>
      <c r="CW194" s="5">
        <v>0</v>
      </c>
      <c r="CX194" s="5">
        <v>0</v>
      </c>
      <c r="CY194" s="82"/>
      <c r="CZ194" s="82"/>
      <c r="DA194" s="82"/>
    </row>
    <row r="195" spans="1:105" ht="15" customHeight="1" outlineLevel="1" x14ac:dyDescent="0.2">
      <c r="A195" s="21">
        <v>132</v>
      </c>
      <c r="B195" s="22" t="s">
        <v>262</v>
      </c>
      <c r="C195" s="22"/>
      <c r="D195" s="23" t="s">
        <v>77</v>
      </c>
      <c r="E195" s="23" t="s">
        <v>78</v>
      </c>
      <c r="F195" s="55" t="s">
        <v>351</v>
      </c>
      <c r="G195" s="22" t="s">
        <v>79</v>
      </c>
      <c r="H195" s="110">
        <v>141800</v>
      </c>
      <c r="I195" s="120"/>
      <c r="J195" s="120">
        <v>66966.789999999994</v>
      </c>
      <c r="K195" s="121"/>
      <c r="L195" s="121">
        <v>209071.38000000041</v>
      </c>
      <c r="M195" s="121">
        <v>98826.600000000297</v>
      </c>
      <c r="N195" s="121">
        <v>56505.600000000108</v>
      </c>
      <c r="O195" s="121">
        <v>53739.18</v>
      </c>
      <c r="P195" s="121">
        <v>172749.35000000033</v>
      </c>
      <c r="Q195" s="121">
        <v>172749.35000000033</v>
      </c>
      <c r="R195" s="121"/>
      <c r="S195" s="121"/>
      <c r="T195" s="121"/>
      <c r="U195" s="121"/>
      <c r="V195" s="121"/>
      <c r="W195" s="122">
        <v>-47300</v>
      </c>
      <c r="X195" s="121"/>
      <c r="Y195" s="121">
        <v>103288.81999999998</v>
      </c>
      <c r="Z195" s="103">
        <v>981</v>
      </c>
      <c r="AA195" s="24">
        <v>213.12067278287503</v>
      </c>
      <c r="AB195" s="24">
        <v>0</v>
      </c>
      <c r="AC195" s="24">
        <v>54.300183486238687</v>
      </c>
      <c r="AD195" s="25">
        <v>46.44048929663623</v>
      </c>
      <c r="AE195" s="24">
        <v>54.78</v>
      </c>
      <c r="AF195" s="24">
        <v>57.600000000000108</v>
      </c>
      <c r="AG195" s="24">
        <v>0</v>
      </c>
      <c r="AH195" s="24">
        <v>0</v>
      </c>
      <c r="AI195" s="24">
        <v>0</v>
      </c>
      <c r="AJ195" s="24">
        <v>0</v>
      </c>
      <c r="AK195" s="24"/>
      <c r="AL195" s="24"/>
      <c r="AM195" s="24">
        <v>113769.97</v>
      </c>
      <c r="AN195" s="24"/>
      <c r="AO195" s="24"/>
      <c r="AP195" s="24">
        <v>161559.55999999994</v>
      </c>
      <c r="AQ195" s="24">
        <v>2725.5580000000059</v>
      </c>
      <c r="AR195" s="24">
        <v>157380.30999999982</v>
      </c>
      <c r="AS195" s="24">
        <v>136517.52999999997</v>
      </c>
      <c r="AT195" s="24">
        <v>77707.959999999977</v>
      </c>
      <c r="AU195" s="24">
        <v>2725.5580000000059</v>
      </c>
      <c r="AV195" s="24">
        <v>80336.599999999977</v>
      </c>
      <c r="AW195" s="24">
        <v>65912.430000000008</v>
      </c>
      <c r="AX195" s="24">
        <v>42754.429999999978</v>
      </c>
      <c r="AY195" s="24">
        <v>0</v>
      </c>
      <c r="AZ195" s="24">
        <v>0</v>
      </c>
      <c r="BA195" s="24">
        <v>0</v>
      </c>
      <c r="BB195" s="24">
        <v>0</v>
      </c>
      <c r="BC195" s="24">
        <v>0</v>
      </c>
      <c r="BD195" s="24">
        <v>0</v>
      </c>
      <c r="BE195" s="24">
        <v>0</v>
      </c>
      <c r="BF195" s="24">
        <v>0</v>
      </c>
      <c r="BG195" s="24">
        <v>33950</v>
      </c>
      <c r="BH195" s="24">
        <v>123990.97</v>
      </c>
      <c r="BI195" s="24">
        <v>112939.88000000002</v>
      </c>
      <c r="BJ195" s="24">
        <v>35578.76</v>
      </c>
      <c r="BK195" s="24">
        <v>0</v>
      </c>
      <c r="BL195" s="24">
        <v>0</v>
      </c>
      <c r="BM195" s="24">
        <v>0</v>
      </c>
      <c r="BN195" s="24">
        <v>0</v>
      </c>
      <c r="BO195" s="24">
        <v>50.900000000000034</v>
      </c>
      <c r="BP195" s="24">
        <v>21485.53</v>
      </c>
      <c r="BQ195" s="24">
        <v>20033.980000000003</v>
      </c>
      <c r="BR195" s="24">
        <v>5518.41</v>
      </c>
      <c r="BS195" s="24">
        <v>157380.30999999982</v>
      </c>
      <c r="BT195" s="73">
        <f t="shared" si="25"/>
        <v>138071.91949298605</v>
      </c>
      <c r="BU195" s="73">
        <f t="shared" si="26"/>
        <v>5203.5494710799703</v>
      </c>
      <c r="BV195" s="24"/>
      <c r="BW195" s="24">
        <v>80336.599999999977</v>
      </c>
      <c r="BX195" s="73">
        <f t="shared" si="27"/>
        <v>79842.578231547493</v>
      </c>
      <c r="BY195" s="73">
        <f t="shared" si="28"/>
        <v>439.1354608413252</v>
      </c>
      <c r="BZ195" s="24"/>
      <c r="CA195" s="24">
        <v>0</v>
      </c>
      <c r="CB195" s="73">
        <f t="shared" si="29"/>
        <v>0</v>
      </c>
      <c r="CC195" s="73">
        <f t="shared" si="30"/>
        <v>0</v>
      </c>
      <c r="CD195" s="24"/>
      <c r="CE195" s="24">
        <v>0</v>
      </c>
      <c r="CF195" s="73"/>
      <c r="CG195" s="73"/>
      <c r="CH195" s="24"/>
      <c r="CI195" s="24">
        <v>123990.97</v>
      </c>
      <c r="CJ195" s="73">
        <f t="shared" si="23"/>
        <v>128303.16155935155</v>
      </c>
      <c r="CK195" s="73">
        <f t="shared" si="24"/>
        <v>-2199.89905481395</v>
      </c>
      <c r="CL195" s="24"/>
      <c r="CM195" s="24">
        <v>0</v>
      </c>
      <c r="CN195" s="73"/>
      <c r="CO195" s="73"/>
      <c r="CP195" s="24"/>
      <c r="CQ195" s="24">
        <v>21485.53</v>
      </c>
      <c r="CR195" s="73">
        <f t="shared" si="34"/>
        <v>23356.665019787757</v>
      </c>
      <c r="CS195" s="73">
        <f t="shared" si="31"/>
        <v>403.94081483159835</v>
      </c>
      <c r="CT195" s="24"/>
      <c r="CU195" s="5">
        <v>0</v>
      </c>
      <c r="CV195" s="5">
        <v>0</v>
      </c>
      <c r="CW195" s="5">
        <v>0</v>
      </c>
      <c r="CX195" s="5">
        <v>0</v>
      </c>
      <c r="CY195" s="82"/>
      <c r="CZ195" s="82">
        <v>3</v>
      </c>
      <c r="DA195" s="82">
        <v>99106.48</v>
      </c>
    </row>
    <row r="196" spans="1:105" ht="15" customHeight="1" outlineLevel="1" x14ac:dyDescent="0.2">
      <c r="A196" s="21">
        <v>133</v>
      </c>
      <c r="B196" s="22" t="s">
        <v>263</v>
      </c>
      <c r="C196" s="22"/>
      <c r="D196" s="23" t="s">
        <v>77</v>
      </c>
      <c r="E196" s="23" t="s">
        <v>78</v>
      </c>
      <c r="F196" s="55" t="s">
        <v>351</v>
      </c>
      <c r="G196" s="22" t="s">
        <v>79</v>
      </c>
      <c r="H196" s="110">
        <v>196000</v>
      </c>
      <c r="I196" s="120"/>
      <c r="J196" s="120">
        <v>176745.58</v>
      </c>
      <c r="K196" s="121"/>
      <c r="L196" s="121">
        <v>263673.12000000034</v>
      </c>
      <c r="M196" s="121">
        <v>124636.50000000052</v>
      </c>
      <c r="N196" s="121">
        <v>71262.720000000045</v>
      </c>
      <c r="O196" s="121">
        <v>67773.89999999982</v>
      </c>
      <c r="P196" s="121">
        <v>252871.99000000037</v>
      </c>
      <c r="Q196" s="121">
        <v>252871.99000000037</v>
      </c>
      <c r="R196" s="121"/>
      <c r="S196" s="121"/>
      <c r="T196" s="121"/>
      <c r="U196" s="121"/>
      <c r="V196" s="121"/>
      <c r="W196" s="122">
        <v>212500</v>
      </c>
      <c r="X196" s="121"/>
      <c r="Y196" s="121">
        <v>187546.71000000002</v>
      </c>
      <c r="Z196" s="103">
        <v>1237.1999999999998</v>
      </c>
      <c r="AA196" s="24">
        <v>213.12085354025251</v>
      </c>
      <c r="AB196" s="24">
        <v>0</v>
      </c>
      <c r="AC196" s="24">
        <v>54.300145489815804</v>
      </c>
      <c r="AD196" s="25">
        <v>46.440640155189477</v>
      </c>
      <c r="AE196" s="24">
        <v>54.780067895247193</v>
      </c>
      <c r="AF196" s="24">
        <v>57.600000000000044</v>
      </c>
      <c r="AG196" s="24">
        <v>0</v>
      </c>
      <c r="AH196" s="24">
        <v>0</v>
      </c>
      <c r="AI196" s="24">
        <v>0</v>
      </c>
      <c r="AJ196" s="24">
        <v>0</v>
      </c>
      <c r="AK196" s="24"/>
      <c r="AL196" s="24"/>
      <c r="AM196" s="24">
        <v>325819.52000000002</v>
      </c>
      <c r="AN196" s="24"/>
      <c r="AO196" s="24"/>
      <c r="AP196" s="24">
        <v>424247.74000000005</v>
      </c>
      <c r="AQ196" s="24">
        <v>2983.9750000000099</v>
      </c>
      <c r="AR196" s="24">
        <v>156431.37999999925</v>
      </c>
      <c r="AS196" s="24">
        <v>122841.45999999951</v>
      </c>
      <c r="AT196" s="24">
        <v>186585.26000000004</v>
      </c>
      <c r="AU196" s="24">
        <v>2983.9750000000099</v>
      </c>
      <c r="AV196" s="24">
        <v>88543.200000000084</v>
      </c>
      <c r="AW196" s="24">
        <v>70371.430000000066</v>
      </c>
      <c r="AX196" s="24">
        <v>99704.609999999971</v>
      </c>
      <c r="AY196" s="24">
        <v>0</v>
      </c>
      <c r="AZ196" s="24">
        <v>0</v>
      </c>
      <c r="BA196" s="24">
        <v>0</v>
      </c>
      <c r="BB196" s="24">
        <v>0</v>
      </c>
      <c r="BC196" s="24">
        <v>0</v>
      </c>
      <c r="BD196" s="24">
        <v>0</v>
      </c>
      <c r="BE196" s="24">
        <v>0</v>
      </c>
      <c r="BF196" s="24">
        <v>0</v>
      </c>
      <c r="BG196" s="24">
        <v>50544.428000000044</v>
      </c>
      <c r="BH196" s="24">
        <v>184654.16999999972</v>
      </c>
      <c r="BI196" s="24">
        <v>153368.67999999927</v>
      </c>
      <c r="BJ196" s="24">
        <v>115827.78</v>
      </c>
      <c r="BK196" s="24">
        <v>0</v>
      </c>
      <c r="BL196" s="24">
        <v>0</v>
      </c>
      <c r="BM196" s="24">
        <v>0</v>
      </c>
      <c r="BN196" s="24">
        <v>0</v>
      </c>
      <c r="BO196" s="24">
        <v>107.26699999999938</v>
      </c>
      <c r="BP196" s="24">
        <v>51575.639999999992</v>
      </c>
      <c r="BQ196" s="24">
        <v>36194.6000000001</v>
      </c>
      <c r="BR196" s="24">
        <v>22130.090000000004</v>
      </c>
      <c r="BS196" s="24">
        <v>156431.37999999925</v>
      </c>
      <c r="BT196" s="73">
        <f t="shared" si="25"/>
        <v>137239.41009861164</v>
      </c>
      <c r="BU196" s="73">
        <f t="shared" si="26"/>
        <v>5172.1744903114432</v>
      </c>
      <c r="BV196" s="24"/>
      <c r="BW196" s="24">
        <v>88543.200000000084</v>
      </c>
      <c r="BX196" s="73">
        <f t="shared" si="27"/>
        <v>87998.712577723782</v>
      </c>
      <c r="BY196" s="73">
        <f t="shared" si="28"/>
        <v>483.99433055874505</v>
      </c>
      <c r="BZ196" s="24"/>
      <c r="CA196" s="24">
        <v>0</v>
      </c>
      <c r="CB196" s="73">
        <f t="shared" si="29"/>
        <v>0</v>
      </c>
      <c r="CC196" s="73">
        <f t="shared" si="30"/>
        <v>0</v>
      </c>
      <c r="CD196" s="24"/>
      <c r="CE196" s="24">
        <v>0</v>
      </c>
      <c r="CF196" s="73"/>
      <c r="CG196" s="73"/>
      <c r="CH196" s="24"/>
      <c r="CI196" s="24">
        <v>184654.16999999972</v>
      </c>
      <c r="CJ196" s="73">
        <f t="shared" si="23"/>
        <v>191076.12277021407</v>
      </c>
      <c r="CK196" s="73">
        <f t="shared" si="24"/>
        <v>-3276.2106309068622</v>
      </c>
      <c r="CL196" s="24"/>
      <c r="CM196" s="24">
        <v>0</v>
      </c>
      <c r="CN196" s="73"/>
      <c r="CO196" s="73"/>
      <c r="CP196" s="24"/>
      <c r="CQ196" s="24">
        <v>51575.639999999992</v>
      </c>
      <c r="CR196" s="73">
        <f t="shared" si="34"/>
        <v>56067.266977410662</v>
      </c>
      <c r="CS196" s="73">
        <f t="shared" si="31"/>
        <v>969.65288019709897</v>
      </c>
      <c r="CT196" s="24"/>
      <c r="CU196" s="5">
        <v>0</v>
      </c>
      <c r="CV196" s="5">
        <v>0</v>
      </c>
      <c r="CW196" s="5">
        <v>0</v>
      </c>
      <c r="CX196" s="5">
        <v>0</v>
      </c>
      <c r="CY196" s="82"/>
      <c r="CZ196" s="82">
        <v>8</v>
      </c>
      <c r="DA196" s="82">
        <v>93774.32</v>
      </c>
    </row>
    <row r="197" spans="1:105" ht="15" customHeight="1" outlineLevel="1" x14ac:dyDescent="0.2">
      <c r="A197" s="21">
        <v>134</v>
      </c>
      <c r="B197" s="22" t="s">
        <v>264</v>
      </c>
      <c r="C197" s="22"/>
      <c r="D197" s="23" t="s">
        <v>77</v>
      </c>
      <c r="E197" s="23" t="s">
        <v>78</v>
      </c>
      <c r="F197" s="55" t="s">
        <v>351</v>
      </c>
      <c r="G197" s="22" t="s">
        <v>79</v>
      </c>
      <c r="H197" s="110">
        <v>21500</v>
      </c>
      <c r="I197" s="120"/>
      <c r="J197" s="120">
        <v>242.73999999999995</v>
      </c>
      <c r="K197" s="121"/>
      <c r="L197" s="121">
        <v>24535.079999999998</v>
      </c>
      <c r="M197" s="121">
        <v>5801.34</v>
      </c>
      <c r="N197" s="121">
        <v>9601.9200000000019</v>
      </c>
      <c r="O197" s="121">
        <v>9131.8199999999961</v>
      </c>
      <c r="P197" s="121">
        <v>22257.350000000006</v>
      </c>
      <c r="Q197" s="121">
        <v>22257.350000000006</v>
      </c>
      <c r="R197" s="121"/>
      <c r="S197" s="121"/>
      <c r="T197" s="121"/>
      <c r="U197" s="121"/>
      <c r="V197" s="121"/>
      <c r="W197" s="122">
        <v>25700</v>
      </c>
      <c r="X197" s="121"/>
      <c r="Y197" s="121">
        <v>2520.4700000000003</v>
      </c>
      <c r="Z197" s="103">
        <v>166.7</v>
      </c>
      <c r="AA197" s="24">
        <v>147.18104379124176</v>
      </c>
      <c r="AB197" s="24">
        <v>0</v>
      </c>
      <c r="AC197" s="24">
        <v>24.601079784043197</v>
      </c>
      <c r="AD197" s="25">
        <v>10.199999999999998</v>
      </c>
      <c r="AE197" s="24">
        <v>54.779964007198544</v>
      </c>
      <c r="AF197" s="24">
        <v>57.600000000000016</v>
      </c>
      <c r="AG197" s="24">
        <v>0</v>
      </c>
      <c r="AH197" s="24">
        <v>0</v>
      </c>
      <c r="AI197" s="24">
        <v>0</v>
      </c>
      <c r="AJ197" s="24">
        <v>0</v>
      </c>
      <c r="AK197" s="24"/>
      <c r="AL197" s="24">
        <v>-36.200000000000003</v>
      </c>
      <c r="AM197" s="24"/>
      <c r="AN197" s="24"/>
      <c r="AO197" s="24"/>
      <c r="AP197" s="24">
        <v>1268.8700000000003</v>
      </c>
      <c r="AQ197" s="24">
        <v>0</v>
      </c>
      <c r="AR197" s="24">
        <v>0</v>
      </c>
      <c r="AS197" s="24">
        <v>0</v>
      </c>
      <c r="AT197" s="24">
        <v>0</v>
      </c>
      <c r="AU197" s="24">
        <v>0</v>
      </c>
      <c r="AV197" s="24">
        <v>0</v>
      </c>
      <c r="AW197" s="24">
        <v>0</v>
      </c>
      <c r="AX197" s="24">
        <v>0</v>
      </c>
      <c r="AY197" s="24">
        <v>0</v>
      </c>
      <c r="AZ197" s="24">
        <v>0</v>
      </c>
      <c r="BA197" s="24">
        <v>0</v>
      </c>
      <c r="BB197" s="24">
        <v>0</v>
      </c>
      <c r="BC197" s="24">
        <v>0</v>
      </c>
      <c r="BD197" s="24">
        <v>0</v>
      </c>
      <c r="BE197" s="24">
        <v>0</v>
      </c>
      <c r="BF197" s="24">
        <v>0</v>
      </c>
      <c r="BG197" s="24">
        <v>0</v>
      </c>
      <c r="BH197" s="24">
        <v>0</v>
      </c>
      <c r="BI197" s="24">
        <v>0</v>
      </c>
      <c r="BJ197" s="24">
        <v>0</v>
      </c>
      <c r="BK197" s="24">
        <v>0</v>
      </c>
      <c r="BL197" s="24">
        <v>0</v>
      </c>
      <c r="BM197" s="24">
        <v>0</v>
      </c>
      <c r="BN197" s="24">
        <v>0</v>
      </c>
      <c r="BO197" s="24">
        <v>20.873000000000008</v>
      </c>
      <c r="BP197" s="24">
        <v>10041.690000000004</v>
      </c>
      <c r="BQ197" s="24">
        <v>8736.6200000000008</v>
      </c>
      <c r="BR197" s="24">
        <v>1268.8700000000003</v>
      </c>
      <c r="BS197" s="24">
        <v>0</v>
      </c>
      <c r="BT197" s="73">
        <f t="shared" si="25"/>
        <v>0</v>
      </c>
      <c r="BU197" s="73">
        <f t="shared" si="26"/>
        <v>0</v>
      </c>
      <c r="BV197" s="24"/>
      <c r="BW197" s="24">
        <v>0</v>
      </c>
      <c r="BX197" s="73">
        <f t="shared" si="27"/>
        <v>0</v>
      </c>
      <c r="BY197" s="73">
        <f t="shared" si="28"/>
        <v>0</v>
      </c>
      <c r="BZ197" s="24"/>
      <c r="CA197" s="24">
        <v>0</v>
      </c>
      <c r="CB197" s="73">
        <f t="shared" si="29"/>
        <v>0</v>
      </c>
      <c r="CC197" s="73">
        <f t="shared" si="30"/>
        <v>0</v>
      </c>
      <c r="CD197" s="24"/>
      <c r="CE197" s="24">
        <v>0</v>
      </c>
      <c r="CF197" s="73"/>
      <c r="CG197" s="73"/>
      <c r="CH197" s="24"/>
      <c r="CI197" s="24">
        <v>0</v>
      </c>
      <c r="CJ197" s="73">
        <f t="shared" si="23"/>
        <v>0</v>
      </c>
      <c r="CK197" s="73">
        <f t="shared" si="24"/>
        <v>0</v>
      </c>
      <c r="CL197" s="24"/>
      <c r="CM197" s="24">
        <v>0</v>
      </c>
      <c r="CN197" s="73"/>
      <c r="CO197" s="73"/>
      <c r="CP197" s="24"/>
      <c r="CQ197" s="24">
        <v>10041.690000000004</v>
      </c>
      <c r="CR197" s="73">
        <f t="shared" ref="CR197:CR212" si="35">CR$285/CQ$285*CQ197</f>
        <v>10916.202186427452</v>
      </c>
      <c r="CS197" s="73">
        <f t="shared" si="31"/>
        <v>188.78977809187461</v>
      </c>
      <c r="CT197" s="24"/>
      <c r="CU197" s="5">
        <v>0</v>
      </c>
      <c r="CV197" s="5">
        <v>0</v>
      </c>
      <c r="CW197" s="5">
        <v>0</v>
      </c>
      <c r="CX197" s="5">
        <v>0</v>
      </c>
      <c r="CY197" s="82"/>
      <c r="CZ197" s="82"/>
      <c r="DA197" s="82"/>
    </row>
    <row r="198" spans="1:105" ht="39.75" customHeight="1" outlineLevel="1" x14ac:dyDescent="0.2">
      <c r="A198" s="21"/>
      <c r="B198" s="22" t="s">
        <v>265</v>
      </c>
      <c r="C198" s="22"/>
      <c r="D198" s="23"/>
      <c r="E198" s="23"/>
      <c r="F198" s="23"/>
      <c r="G198" s="22"/>
      <c r="H198" s="110"/>
      <c r="I198" s="120"/>
      <c r="J198" s="120"/>
      <c r="K198" s="125"/>
      <c r="L198" s="125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2"/>
      <c r="X198" s="121"/>
      <c r="Y198" s="121"/>
      <c r="Z198" s="103"/>
      <c r="AA198" s="24"/>
      <c r="AB198" s="24"/>
      <c r="AC198" s="24"/>
      <c r="AD198" s="25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73">
        <f t="shared" si="25"/>
        <v>0</v>
      </c>
      <c r="BU198" s="73">
        <f t="shared" si="26"/>
        <v>0</v>
      </c>
      <c r="BV198" s="24"/>
      <c r="BW198" s="24"/>
      <c r="BX198" s="73">
        <f t="shared" si="27"/>
        <v>0</v>
      </c>
      <c r="BY198" s="73">
        <f t="shared" si="28"/>
        <v>0</v>
      </c>
      <c r="BZ198" s="24"/>
      <c r="CA198" s="24"/>
      <c r="CB198" s="73">
        <f t="shared" si="29"/>
        <v>0</v>
      </c>
      <c r="CC198" s="73">
        <f t="shared" si="30"/>
        <v>0</v>
      </c>
      <c r="CD198" s="24"/>
      <c r="CE198" s="24"/>
      <c r="CF198" s="73"/>
      <c r="CG198" s="73"/>
      <c r="CH198" s="24"/>
      <c r="CI198" s="24"/>
      <c r="CJ198" s="73">
        <f t="shared" si="23"/>
        <v>0</v>
      </c>
      <c r="CK198" s="73">
        <f t="shared" si="24"/>
        <v>0</v>
      </c>
      <c r="CL198" s="24"/>
      <c r="CM198" s="24"/>
      <c r="CN198" s="73"/>
      <c r="CO198" s="73"/>
      <c r="CP198" s="24"/>
      <c r="CQ198" s="24"/>
      <c r="CR198" s="73">
        <f t="shared" si="35"/>
        <v>0</v>
      </c>
      <c r="CS198" s="73">
        <f t="shared" si="31"/>
        <v>0</v>
      </c>
      <c r="CT198" s="24"/>
      <c r="CU198" s="5"/>
      <c r="CV198" s="5"/>
      <c r="CW198" s="5"/>
      <c r="CX198" s="5"/>
      <c r="CY198" s="82"/>
      <c r="CZ198" s="82"/>
      <c r="DA198" s="82"/>
    </row>
    <row r="199" spans="1:105" s="34" customFormat="1" ht="15" customHeight="1" outlineLevel="1" x14ac:dyDescent="0.2">
      <c r="A199" s="31">
        <v>1</v>
      </c>
      <c r="B199" s="22" t="s">
        <v>266</v>
      </c>
      <c r="C199" s="22"/>
      <c r="D199" s="23" t="s">
        <v>77</v>
      </c>
      <c r="E199" s="23" t="s">
        <v>78</v>
      </c>
      <c r="F199" s="55" t="s">
        <v>351</v>
      </c>
      <c r="G199" s="22" t="s">
        <v>79</v>
      </c>
      <c r="H199" s="110">
        <v>25600</v>
      </c>
      <c r="I199" s="120"/>
      <c r="J199" s="120">
        <v>70065.490000000005</v>
      </c>
      <c r="K199" s="121"/>
      <c r="L199" s="121">
        <v>193322.69999999984</v>
      </c>
      <c r="M199" s="121">
        <v>98260.439999999973</v>
      </c>
      <c r="N199" s="126">
        <v>48723.839999999916</v>
      </c>
      <c r="O199" s="126">
        <v>46338.419999999947</v>
      </c>
      <c r="P199" s="126">
        <v>188177.89999999976</v>
      </c>
      <c r="Q199" s="126">
        <v>188177.89999999976</v>
      </c>
      <c r="R199" s="126"/>
      <c r="S199" s="126"/>
      <c r="T199" s="126"/>
      <c r="U199" s="126"/>
      <c r="V199" s="126"/>
      <c r="W199" s="127">
        <v>47500</v>
      </c>
      <c r="X199" s="126"/>
      <c r="Y199" s="126">
        <v>75210.290000000023</v>
      </c>
      <c r="Z199" s="105">
        <v>845.89999999999986</v>
      </c>
      <c r="AA199" s="32">
        <v>228.54084407140306</v>
      </c>
      <c r="AB199" s="32">
        <v>0</v>
      </c>
      <c r="AC199" s="32">
        <v>69.720156046813941</v>
      </c>
      <c r="AD199" s="25">
        <v>46.440666745478268</v>
      </c>
      <c r="AE199" s="32">
        <v>54.780021279110954</v>
      </c>
      <c r="AF199" s="32">
        <v>57.599999999999909</v>
      </c>
      <c r="AG199" s="32">
        <v>0</v>
      </c>
      <c r="AH199" s="32">
        <v>0</v>
      </c>
      <c r="AI199" s="32">
        <v>0</v>
      </c>
      <c r="AJ199" s="32">
        <v>0</v>
      </c>
      <c r="AK199" s="32"/>
      <c r="AL199" s="32"/>
      <c r="AM199" s="32">
        <v>176095.83000000005</v>
      </c>
      <c r="AN199" s="32"/>
      <c r="AO199" s="32"/>
      <c r="AP199" s="32">
        <v>209813.76999999993</v>
      </c>
      <c r="AQ199" s="32">
        <v>1830.3830000000003</v>
      </c>
      <c r="AR199" s="32">
        <v>94809.669999999867</v>
      </c>
      <c r="AS199" s="32">
        <v>88038.429999999906</v>
      </c>
      <c r="AT199" s="32">
        <v>40828.139999999985</v>
      </c>
      <c r="AU199" s="32">
        <v>1830.3830000000003</v>
      </c>
      <c r="AV199" s="32">
        <v>56094.239999999962</v>
      </c>
      <c r="AW199" s="32">
        <v>53487.869999999974</v>
      </c>
      <c r="AX199" s="32">
        <v>20839.28999999999</v>
      </c>
      <c r="AY199" s="32">
        <v>77.700199999999953</v>
      </c>
      <c r="AZ199" s="32">
        <v>145131.88000000018</v>
      </c>
      <c r="BA199" s="32">
        <v>124115.47000000012</v>
      </c>
      <c r="BB199" s="32">
        <v>129447.46</v>
      </c>
      <c r="BC199" s="32">
        <v>0</v>
      </c>
      <c r="BD199" s="32">
        <v>0</v>
      </c>
      <c r="BE199" s="32">
        <v>0</v>
      </c>
      <c r="BF199" s="32">
        <v>0</v>
      </c>
      <c r="BG199" s="32">
        <v>26487.233999999979</v>
      </c>
      <c r="BH199" s="32">
        <v>97624.569999999963</v>
      </c>
      <c r="BI199" s="32">
        <v>93903.419999999955</v>
      </c>
      <c r="BJ199" s="32">
        <v>17204.919999999998</v>
      </c>
      <c r="BK199" s="32">
        <v>0</v>
      </c>
      <c r="BL199" s="32">
        <v>0</v>
      </c>
      <c r="BM199" s="32">
        <v>0</v>
      </c>
      <c r="BN199" s="32">
        <v>0</v>
      </c>
      <c r="BO199" s="32">
        <v>41.613000000000007</v>
      </c>
      <c r="BP199" s="32">
        <v>17583.970000000012</v>
      </c>
      <c r="BQ199" s="32">
        <v>17981.200000000015</v>
      </c>
      <c r="BR199" s="32">
        <v>1493.9600000000003</v>
      </c>
      <c r="BS199" s="32">
        <v>94809.669999999867</v>
      </c>
      <c r="BT199" s="73">
        <f t="shared" si="25"/>
        <v>83177.832877547204</v>
      </c>
      <c r="BU199" s="73">
        <f t="shared" si="26"/>
        <v>3134.7428924353144</v>
      </c>
      <c r="BV199" s="32"/>
      <c r="BW199" s="32">
        <v>56094.239999999962</v>
      </c>
      <c r="BX199" s="73">
        <f t="shared" si="27"/>
        <v>55749.294164044768</v>
      </c>
      <c r="BY199" s="73">
        <f t="shared" si="28"/>
        <v>306.62201204611461</v>
      </c>
      <c r="BZ199" s="32"/>
      <c r="CA199" s="32">
        <v>145131.88000000018</v>
      </c>
      <c r="CB199" s="73">
        <f t="shared" si="29"/>
        <v>140722.33561861271</v>
      </c>
      <c r="CC199" s="73">
        <f t="shared" si="30"/>
        <v>10150.119247475601</v>
      </c>
      <c r="CD199" s="32"/>
      <c r="CE199" s="32">
        <v>0</v>
      </c>
      <c r="CF199" s="75"/>
      <c r="CG199" s="75"/>
      <c r="CH199" s="32"/>
      <c r="CI199" s="32">
        <v>97624.569999999963</v>
      </c>
      <c r="CJ199" s="73">
        <f t="shared" si="23"/>
        <v>101019.78375418967</v>
      </c>
      <c r="CK199" s="75">
        <f t="shared" si="24"/>
        <v>-1732.0954846116474</v>
      </c>
      <c r="CL199" s="32"/>
      <c r="CM199" s="32">
        <v>0</v>
      </c>
      <c r="CN199" s="75"/>
      <c r="CO199" s="75"/>
      <c r="CP199" s="32"/>
      <c r="CQ199" s="32">
        <v>17583.970000000012</v>
      </c>
      <c r="CR199" s="73">
        <f t="shared" si="35"/>
        <v>19115.325384479584</v>
      </c>
      <c r="CS199" s="73">
        <f t="shared" si="31"/>
        <v>330.58915324752917</v>
      </c>
      <c r="CT199" s="32"/>
      <c r="CU199" s="33">
        <v>0</v>
      </c>
      <c r="CV199" s="33">
        <v>0</v>
      </c>
      <c r="CW199" s="33">
        <v>0</v>
      </c>
      <c r="CX199" s="33">
        <v>0</v>
      </c>
      <c r="CY199" s="84"/>
      <c r="CZ199" s="84">
        <v>2</v>
      </c>
      <c r="DA199" s="84">
        <v>52042.59</v>
      </c>
    </row>
    <row r="200" spans="1:105" s="19" customFormat="1" ht="42.75" customHeight="1" outlineLevel="1" x14ac:dyDescent="0.2">
      <c r="A200" s="21">
        <v>2</v>
      </c>
      <c r="B200" s="29" t="s">
        <v>267</v>
      </c>
      <c r="C200" s="22"/>
      <c r="D200" s="23" t="s">
        <v>77</v>
      </c>
      <c r="E200" s="23" t="s">
        <v>78</v>
      </c>
      <c r="F200" s="55" t="s">
        <v>351</v>
      </c>
      <c r="G200" s="22" t="s">
        <v>79</v>
      </c>
      <c r="H200" s="110">
        <v>64100</v>
      </c>
      <c r="I200" s="120"/>
      <c r="J200" s="120">
        <v>16878.669999999998</v>
      </c>
      <c r="K200" s="123"/>
      <c r="L200" s="123">
        <v>191376.24000000011</v>
      </c>
      <c r="M200" s="123">
        <v>83688.060000000041</v>
      </c>
      <c r="N200" s="128">
        <v>60259.68000000008</v>
      </c>
      <c r="O200" s="128">
        <v>47428.499999999985</v>
      </c>
      <c r="P200" s="128">
        <v>190307.8300000001</v>
      </c>
      <c r="Q200" s="128">
        <v>190307.8300000001</v>
      </c>
      <c r="R200" s="128"/>
      <c r="S200" s="128"/>
      <c r="T200" s="128"/>
      <c r="U200" s="128"/>
      <c r="V200" s="128"/>
      <c r="W200" s="129">
        <v>103000</v>
      </c>
      <c r="X200" s="128"/>
      <c r="Y200" s="128">
        <v>17947.079999999998</v>
      </c>
      <c r="Z200" s="106">
        <v>865.80000000000018</v>
      </c>
      <c r="AA200" s="35">
        <v>221.03977823977831</v>
      </c>
      <c r="AB200" s="35">
        <v>0</v>
      </c>
      <c r="AC200" s="35">
        <v>54.30013860013856</v>
      </c>
      <c r="AD200" s="25">
        <v>42.359667359667426</v>
      </c>
      <c r="AE200" s="35">
        <v>54.779972279972249</v>
      </c>
      <c r="AF200" s="35">
        <v>69.60000000000008</v>
      </c>
      <c r="AG200" s="35">
        <v>0</v>
      </c>
      <c r="AH200" s="35">
        <v>0</v>
      </c>
      <c r="AI200" s="35">
        <v>0</v>
      </c>
      <c r="AJ200" s="35">
        <v>0</v>
      </c>
      <c r="AK200" s="35"/>
      <c r="AL200" s="35"/>
      <c r="AM200" s="35">
        <v>27021.310000000005</v>
      </c>
      <c r="AN200" s="35"/>
      <c r="AO200" s="35"/>
      <c r="AP200" s="35">
        <v>23619.79</v>
      </c>
      <c r="AQ200" s="35">
        <v>2203.4360000000024</v>
      </c>
      <c r="AR200" s="35">
        <v>114895.57999999994</v>
      </c>
      <c r="AS200" s="35">
        <v>115907.60999999996</v>
      </c>
      <c r="AT200" s="35">
        <v>7922.4699999999993</v>
      </c>
      <c r="AU200" s="35">
        <v>2235.1160000000036</v>
      </c>
      <c r="AV200" s="35">
        <v>65076.52</v>
      </c>
      <c r="AW200" s="35">
        <v>64562.51</v>
      </c>
      <c r="AX200" s="35">
        <v>5030.83</v>
      </c>
      <c r="AY200" s="35">
        <v>3.0000000000001137E-3</v>
      </c>
      <c r="AZ200" s="35">
        <v>0</v>
      </c>
      <c r="BA200" s="35">
        <v>0</v>
      </c>
      <c r="BB200" s="35">
        <v>0</v>
      </c>
      <c r="BC200" s="35">
        <v>0</v>
      </c>
      <c r="BD200" s="35">
        <v>0</v>
      </c>
      <c r="BE200" s="35">
        <v>0</v>
      </c>
      <c r="BF200" s="35">
        <v>0</v>
      </c>
      <c r="BG200" s="35">
        <v>32667.364999999994</v>
      </c>
      <c r="BH200" s="35">
        <v>121923.36000000006</v>
      </c>
      <c r="BI200" s="35">
        <v>123018.32</v>
      </c>
      <c r="BJ200" s="35">
        <v>10666.489999999998</v>
      </c>
      <c r="BK200" s="35">
        <v>0</v>
      </c>
      <c r="BL200" s="35">
        <v>0</v>
      </c>
      <c r="BM200" s="35">
        <v>0</v>
      </c>
      <c r="BN200" s="35">
        <v>0</v>
      </c>
      <c r="BO200" s="35">
        <v>41.681999999999981</v>
      </c>
      <c r="BP200" s="35">
        <v>17596.500000000007</v>
      </c>
      <c r="BQ200" s="35">
        <v>19405.040000000015</v>
      </c>
      <c r="BR200" s="35">
        <v>0</v>
      </c>
      <c r="BS200" s="35">
        <v>114895.57999999994</v>
      </c>
      <c r="BT200" s="73">
        <f t="shared" si="25"/>
        <v>100799.47912073594</v>
      </c>
      <c r="BU200" s="73">
        <f t="shared" si="26"/>
        <v>3798.8540913309093</v>
      </c>
      <c r="BV200" s="35"/>
      <c r="BW200" s="35">
        <v>65076.52</v>
      </c>
      <c r="BX200" s="73">
        <f t="shared" si="27"/>
        <v>64676.338544783648</v>
      </c>
      <c r="BY200" s="73">
        <f t="shared" si="28"/>
        <v>355.7208993179911</v>
      </c>
      <c r="BZ200" s="35"/>
      <c r="CA200" s="35">
        <v>0</v>
      </c>
      <c r="CB200" s="73">
        <f t="shared" si="29"/>
        <v>0</v>
      </c>
      <c r="CC200" s="73">
        <f t="shared" si="30"/>
        <v>0</v>
      </c>
      <c r="CD200" s="35"/>
      <c r="CE200" s="35">
        <v>0</v>
      </c>
      <c r="CF200" s="76"/>
      <c r="CG200" s="76"/>
      <c r="CH200" s="35"/>
      <c r="CI200" s="35">
        <v>121923.36000000006</v>
      </c>
      <c r="CJ200" s="73">
        <f t="shared" si="23"/>
        <v>126163.64365839695</v>
      </c>
      <c r="CK200" s="76">
        <f t="shared" si="24"/>
        <v>-2163.2146633237976</v>
      </c>
      <c r="CL200" s="35"/>
      <c r="CM200" s="35">
        <v>0</v>
      </c>
      <c r="CN200" s="76"/>
      <c r="CO200" s="76"/>
      <c r="CP200" s="35"/>
      <c r="CQ200" s="35">
        <v>17596.500000000007</v>
      </c>
      <c r="CR200" s="73">
        <f t="shared" si="35"/>
        <v>19128.946598975934</v>
      </c>
      <c r="CS200" s="73">
        <f t="shared" si="31"/>
        <v>330.82472474191809</v>
      </c>
      <c r="CT200" s="35"/>
      <c r="CU200" s="36">
        <v>0</v>
      </c>
      <c r="CV200" s="36">
        <v>0</v>
      </c>
      <c r="CW200" s="36">
        <v>0</v>
      </c>
      <c r="CX200" s="36">
        <v>0</v>
      </c>
      <c r="CY200" s="85"/>
      <c r="CZ200" s="85">
        <v>1</v>
      </c>
      <c r="DA200" s="85">
        <v>22115.66</v>
      </c>
    </row>
    <row r="201" spans="1:105" s="42" customFormat="1" ht="15" customHeight="1" outlineLevel="1" x14ac:dyDescent="0.2">
      <c r="A201" s="37">
        <v>3</v>
      </c>
      <c r="B201" s="38" t="s">
        <v>268</v>
      </c>
      <c r="C201" s="38"/>
      <c r="D201" s="39" t="s">
        <v>77</v>
      </c>
      <c r="E201" s="39" t="s">
        <v>78</v>
      </c>
      <c r="F201" s="55" t="s">
        <v>351</v>
      </c>
      <c r="G201" s="38" t="s">
        <v>79</v>
      </c>
      <c r="H201" s="111"/>
      <c r="I201" s="130"/>
      <c r="J201" s="130">
        <v>16587.579999999998</v>
      </c>
      <c r="K201" s="131"/>
      <c r="L201" s="131">
        <v>293514.54000000004</v>
      </c>
      <c r="M201" s="121">
        <v>149185.0199999999</v>
      </c>
      <c r="N201" s="121">
        <v>73975.680000000109</v>
      </c>
      <c r="O201" s="121">
        <v>70353.84000000004</v>
      </c>
      <c r="P201" s="121">
        <v>283106.07999999996</v>
      </c>
      <c r="Q201" s="121">
        <v>283106.07999999996</v>
      </c>
      <c r="R201" s="121"/>
      <c r="S201" s="121"/>
      <c r="T201" s="121"/>
      <c r="U201" s="121"/>
      <c r="V201" s="121"/>
      <c r="W201" s="132">
        <v>56200</v>
      </c>
      <c r="X201" s="133"/>
      <c r="Y201" s="133">
        <v>26996.04</v>
      </c>
      <c r="Z201" s="107">
        <v>1284.3</v>
      </c>
      <c r="AA201" s="40">
        <v>228.5404811959823</v>
      </c>
      <c r="AB201" s="40">
        <v>0</v>
      </c>
      <c r="AC201" s="40">
        <v>69.720018687222662</v>
      </c>
      <c r="AD201" s="25">
        <v>46.440551273066909</v>
      </c>
      <c r="AE201" s="40">
        <v>54.77991123569263</v>
      </c>
      <c r="AF201" s="40">
        <v>57.600000000000087</v>
      </c>
      <c r="AG201" s="40">
        <v>0</v>
      </c>
      <c r="AH201" s="40">
        <v>0</v>
      </c>
      <c r="AI201" s="40">
        <v>0</v>
      </c>
      <c r="AJ201" s="40">
        <v>0</v>
      </c>
      <c r="AK201" s="40"/>
      <c r="AL201" s="40"/>
      <c r="AM201" s="40">
        <v>62169.1</v>
      </c>
      <c r="AN201" s="40"/>
      <c r="AO201" s="40"/>
      <c r="AP201" s="40">
        <v>68324.86</v>
      </c>
      <c r="AQ201" s="40">
        <v>2275.941000000008</v>
      </c>
      <c r="AR201" s="40">
        <v>115084.01999999971</v>
      </c>
      <c r="AS201" s="40">
        <v>110363.81999999969</v>
      </c>
      <c r="AT201" s="40">
        <v>13443.200000000004</v>
      </c>
      <c r="AU201" s="40">
        <v>2275.941000000008</v>
      </c>
      <c r="AV201" s="40">
        <v>67213.809999999983</v>
      </c>
      <c r="AW201" s="40">
        <v>63904.749999999891</v>
      </c>
      <c r="AX201" s="40">
        <v>7968.9800000000005</v>
      </c>
      <c r="AY201" s="40">
        <v>125.89160000000011</v>
      </c>
      <c r="AZ201" s="40">
        <v>235100.94999999998</v>
      </c>
      <c r="BA201" s="40">
        <v>236504.5799999999</v>
      </c>
      <c r="BB201" s="40">
        <v>34811.75</v>
      </c>
      <c r="BC201" s="40">
        <v>0</v>
      </c>
      <c r="BD201" s="40">
        <v>0</v>
      </c>
      <c r="BE201" s="40">
        <v>0</v>
      </c>
      <c r="BF201" s="40">
        <v>0</v>
      </c>
      <c r="BG201" s="40">
        <v>46166.432999999975</v>
      </c>
      <c r="BH201" s="40">
        <v>168601.13999999993</v>
      </c>
      <c r="BI201" s="40">
        <v>166821.14999999991</v>
      </c>
      <c r="BJ201" s="40">
        <v>11198.720000000001</v>
      </c>
      <c r="BK201" s="40">
        <v>0</v>
      </c>
      <c r="BL201" s="40">
        <v>0</v>
      </c>
      <c r="BM201" s="40">
        <v>0</v>
      </c>
      <c r="BN201" s="40">
        <v>0</v>
      </c>
      <c r="BO201" s="40">
        <v>64.977999999999923</v>
      </c>
      <c r="BP201" s="40">
        <v>27428.670000000064</v>
      </c>
      <c r="BQ201" s="40">
        <v>29678.530000000064</v>
      </c>
      <c r="BR201" s="40">
        <v>902.21</v>
      </c>
      <c r="BS201" s="40">
        <v>115084.01999999971</v>
      </c>
      <c r="BT201" s="73">
        <f t="shared" si="25"/>
        <v>100964.80013522133</v>
      </c>
      <c r="BU201" s="73">
        <f t="shared" si="26"/>
        <v>3805.0845839657832</v>
      </c>
      <c r="BV201" s="40"/>
      <c r="BW201" s="40">
        <v>67213.809999999983</v>
      </c>
      <c r="BX201" s="73">
        <f t="shared" si="27"/>
        <v>66800.485496839159</v>
      </c>
      <c r="BY201" s="73">
        <f t="shared" si="28"/>
        <v>367.40374162276316</v>
      </c>
      <c r="BZ201" s="40"/>
      <c r="CA201" s="40">
        <v>235100.94999999998</v>
      </c>
      <c r="CB201" s="73">
        <f t="shared" si="29"/>
        <v>227957.87383278325</v>
      </c>
      <c r="CC201" s="73">
        <f t="shared" si="30"/>
        <v>16442.305286025345</v>
      </c>
      <c r="CD201" s="40"/>
      <c r="CE201" s="40">
        <v>0</v>
      </c>
      <c r="CF201" s="77"/>
      <c r="CG201" s="77"/>
      <c r="CH201" s="40"/>
      <c r="CI201" s="40">
        <v>168601.13999999993</v>
      </c>
      <c r="CJ201" s="73">
        <f t="shared" si="23"/>
        <v>174464.79614209678</v>
      </c>
      <c r="CK201" s="77">
        <f t="shared" si="24"/>
        <v>-2991.3911353911849</v>
      </c>
      <c r="CL201" s="40"/>
      <c r="CM201" s="40">
        <v>0</v>
      </c>
      <c r="CN201" s="77"/>
      <c r="CO201" s="77"/>
      <c r="CP201" s="40"/>
      <c r="CQ201" s="40">
        <v>27428.670000000064</v>
      </c>
      <c r="CR201" s="73">
        <f t="shared" si="35"/>
        <v>29817.382076602407</v>
      </c>
      <c r="CS201" s="73">
        <f t="shared" si="31"/>
        <v>515.6754015166041</v>
      </c>
      <c r="CT201" s="40"/>
      <c r="CU201" s="41">
        <v>0</v>
      </c>
      <c r="CV201" s="41">
        <v>0</v>
      </c>
      <c r="CW201" s="41">
        <v>0</v>
      </c>
      <c r="CX201" s="41">
        <v>0</v>
      </c>
      <c r="CY201" s="80"/>
      <c r="CZ201" s="80"/>
      <c r="DA201" s="80">
        <v>46002.59</v>
      </c>
    </row>
    <row r="202" spans="1:105" s="42" customFormat="1" ht="17.25" customHeight="1" outlineLevel="1" x14ac:dyDescent="0.2">
      <c r="A202" s="43">
        <v>4</v>
      </c>
      <c r="B202" s="40" t="s">
        <v>269</v>
      </c>
      <c r="C202" s="44"/>
      <c r="D202" s="45" t="s">
        <v>77</v>
      </c>
      <c r="E202" s="45" t="s">
        <v>78</v>
      </c>
      <c r="F202" s="55" t="s">
        <v>351</v>
      </c>
      <c r="G202" s="44" t="s">
        <v>79</v>
      </c>
      <c r="H202" s="112">
        <v>54200</v>
      </c>
      <c r="I202" s="134"/>
      <c r="J202" s="134">
        <v>40816.92</v>
      </c>
      <c r="K202" s="125"/>
      <c r="L202" s="125">
        <v>327521.63999999978</v>
      </c>
      <c r="M202" s="121">
        <v>166469.75999999966</v>
      </c>
      <c r="N202" s="121">
        <v>82546.560000000041</v>
      </c>
      <c r="O202" s="121">
        <v>78505.320000000094</v>
      </c>
      <c r="P202" s="121">
        <v>330552.62</v>
      </c>
      <c r="Q202" s="121">
        <v>330552.62</v>
      </c>
      <c r="R202" s="121"/>
      <c r="S202" s="121"/>
      <c r="T202" s="121"/>
      <c r="U202" s="121"/>
      <c r="V202" s="121"/>
      <c r="W202" s="132">
        <v>108000</v>
      </c>
      <c r="X202" s="133"/>
      <c r="Y202" s="133">
        <v>37785.94</v>
      </c>
      <c r="Z202" s="107">
        <v>1433.1000000000004</v>
      </c>
      <c r="AA202" s="40">
        <v>228.5406740632194</v>
      </c>
      <c r="AB202" s="40">
        <v>0</v>
      </c>
      <c r="AC202" s="40">
        <v>69.720033493824502</v>
      </c>
      <c r="AD202" s="25">
        <v>46.440569395017604</v>
      </c>
      <c r="AE202" s="40">
        <v>54.780071174377277</v>
      </c>
      <c r="AF202" s="40">
        <v>57.600000000000016</v>
      </c>
      <c r="AG202" s="40">
        <v>0</v>
      </c>
      <c r="AH202" s="40">
        <v>0</v>
      </c>
      <c r="AI202" s="40">
        <v>0</v>
      </c>
      <c r="AJ202" s="40">
        <v>0</v>
      </c>
      <c r="AK202" s="40"/>
      <c r="AL202" s="40"/>
      <c r="AM202" s="40">
        <v>148968.68</v>
      </c>
      <c r="AN202" s="40"/>
      <c r="AO202" s="40"/>
      <c r="AP202" s="40">
        <v>143090.01999999999</v>
      </c>
      <c r="AQ202" s="40">
        <v>4215.3360000000075</v>
      </c>
      <c r="AR202" s="40">
        <v>229303.89999999982</v>
      </c>
      <c r="AS202" s="40">
        <v>231908.67999999985</v>
      </c>
      <c r="AT202" s="40">
        <v>34452.87999999999</v>
      </c>
      <c r="AU202" s="40">
        <v>4215.3360000000075</v>
      </c>
      <c r="AV202" s="40">
        <v>124208.13000000014</v>
      </c>
      <c r="AW202" s="40">
        <v>124165.13000000012</v>
      </c>
      <c r="AX202" s="40">
        <v>18897.48</v>
      </c>
      <c r="AY202" s="40">
        <v>89.843699999999927</v>
      </c>
      <c r="AZ202" s="40">
        <v>167814.32</v>
      </c>
      <c r="BA202" s="40">
        <v>172555.31999999998</v>
      </c>
      <c r="BB202" s="40">
        <v>52422.04</v>
      </c>
      <c r="BC202" s="40">
        <v>0</v>
      </c>
      <c r="BD202" s="40">
        <v>0</v>
      </c>
      <c r="BE202" s="40">
        <v>0</v>
      </c>
      <c r="BF202" s="40">
        <v>0</v>
      </c>
      <c r="BG202" s="40">
        <v>46854.450999999965</v>
      </c>
      <c r="BH202" s="40">
        <v>174224.7100000002</v>
      </c>
      <c r="BI202" s="40">
        <v>177122.24000000017</v>
      </c>
      <c r="BJ202" s="40">
        <v>28311.43</v>
      </c>
      <c r="BK202" s="40">
        <v>0</v>
      </c>
      <c r="BL202" s="40">
        <v>0</v>
      </c>
      <c r="BM202" s="40">
        <v>0</v>
      </c>
      <c r="BN202" s="40">
        <v>0</v>
      </c>
      <c r="BO202" s="40">
        <v>137.39099999999922</v>
      </c>
      <c r="BP202" s="40">
        <v>65888.669999999911</v>
      </c>
      <c r="BQ202" s="40">
        <v>61567.01999999988</v>
      </c>
      <c r="BR202" s="40">
        <v>9006.19</v>
      </c>
      <c r="BS202" s="40">
        <v>229303.89999999982</v>
      </c>
      <c r="BT202" s="73">
        <f t="shared" si="25"/>
        <v>201171.47831407713</v>
      </c>
      <c r="BU202" s="73">
        <f t="shared" si="26"/>
        <v>7581.5976443404825</v>
      </c>
      <c r="BV202" s="40"/>
      <c r="BW202" s="40">
        <v>124208.13000000014</v>
      </c>
      <c r="BX202" s="73">
        <f t="shared" si="27"/>
        <v>123444.32471027196</v>
      </c>
      <c r="BY202" s="73">
        <f t="shared" si="28"/>
        <v>678.94576578781414</v>
      </c>
      <c r="BZ202" s="40"/>
      <c r="CA202" s="40">
        <v>167814.32</v>
      </c>
      <c r="CB202" s="73">
        <f t="shared" si="29"/>
        <v>162715.61465784942</v>
      </c>
      <c r="CC202" s="73">
        <f t="shared" si="30"/>
        <v>11736.465891808386</v>
      </c>
      <c r="CD202" s="40"/>
      <c r="CE202" s="40">
        <v>0</v>
      </c>
      <c r="CF202" s="77"/>
      <c r="CG202" s="77"/>
      <c r="CH202" s="40"/>
      <c r="CI202" s="40">
        <v>174224.7100000002</v>
      </c>
      <c r="CJ202" s="73">
        <f t="shared" si="23"/>
        <v>180283.94418368689</v>
      </c>
      <c r="CK202" s="77">
        <f t="shared" si="24"/>
        <v>-3091.1668394418966</v>
      </c>
      <c r="CL202" s="40"/>
      <c r="CM202" s="40">
        <v>0</v>
      </c>
      <c r="CN202" s="77"/>
      <c r="CO202" s="77"/>
      <c r="CP202" s="40"/>
      <c r="CQ202" s="40">
        <v>65888.669999999911</v>
      </c>
      <c r="CR202" s="73">
        <f t="shared" si="35"/>
        <v>71626.79225457026</v>
      </c>
      <c r="CS202" s="73">
        <f t="shared" si="31"/>
        <v>1238.7464050442441</v>
      </c>
      <c r="CT202" s="40"/>
      <c r="CU202" s="41">
        <v>0</v>
      </c>
      <c r="CV202" s="41">
        <v>0</v>
      </c>
      <c r="CW202" s="41">
        <v>0</v>
      </c>
      <c r="CX202" s="41">
        <v>0</v>
      </c>
      <c r="CY202" s="80"/>
      <c r="CZ202" s="80">
        <v>3</v>
      </c>
      <c r="DA202" s="80">
        <v>27598.63</v>
      </c>
    </row>
    <row r="203" spans="1:105" s="42" customFormat="1" outlineLevel="1" x14ac:dyDescent="0.2">
      <c r="A203" s="31">
        <v>5</v>
      </c>
      <c r="B203" s="13" t="s">
        <v>270</v>
      </c>
      <c r="C203" s="44"/>
      <c r="D203" s="45" t="s">
        <v>77</v>
      </c>
      <c r="E203" s="45" t="s">
        <v>78</v>
      </c>
      <c r="F203" s="55" t="s">
        <v>351</v>
      </c>
      <c r="G203" s="44" t="s">
        <v>79</v>
      </c>
      <c r="H203" s="110">
        <v>6000</v>
      </c>
      <c r="I203" s="123"/>
      <c r="J203" s="123">
        <v>68008.88</v>
      </c>
      <c r="K203" s="121"/>
      <c r="L203" s="121">
        <v>609981.78000000061</v>
      </c>
      <c r="M203" s="121">
        <v>320962.62000000023</v>
      </c>
      <c r="N203" s="121">
        <v>148135.68000000017</v>
      </c>
      <c r="O203" s="121">
        <v>140883.48000000019</v>
      </c>
      <c r="P203" s="121">
        <v>627355.98000000056</v>
      </c>
      <c r="Q203" s="121">
        <v>627355.98000000056</v>
      </c>
      <c r="R203" s="121"/>
      <c r="S203" s="121"/>
      <c r="T203" s="121"/>
      <c r="U203" s="121"/>
      <c r="V203" s="121"/>
      <c r="W203" s="132">
        <v>44300</v>
      </c>
      <c r="X203" s="133"/>
      <c r="Y203" s="133">
        <v>50634.68</v>
      </c>
      <c r="Z203" s="107">
        <v>2571.7999999999997</v>
      </c>
      <c r="AA203" s="40">
        <v>237.18087720662595</v>
      </c>
      <c r="AB203" s="40">
        <v>0</v>
      </c>
      <c r="AC203" s="40">
        <v>78.360377945407933</v>
      </c>
      <c r="AD203" s="25">
        <v>46.440391943386004</v>
      </c>
      <c r="AE203" s="40">
        <v>54.780107317831948</v>
      </c>
      <c r="AF203" s="40">
        <v>57.600000000000072</v>
      </c>
      <c r="AG203" s="40">
        <v>0</v>
      </c>
      <c r="AH203" s="40">
        <v>0</v>
      </c>
      <c r="AI203" s="40">
        <v>0</v>
      </c>
      <c r="AJ203" s="40">
        <v>0</v>
      </c>
      <c r="AK203" s="40"/>
      <c r="AL203" s="40"/>
      <c r="AM203" s="40">
        <v>218156.63</v>
      </c>
      <c r="AN203" s="40"/>
      <c r="AO203" s="40"/>
      <c r="AP203" s="40">
        <v>205803.25999999995</v>
      </c>
      <c r="AQ203" s="40">
        <v>6090.5599999999795</v>
      </c>
      <c r="AR203" s="40">
        <v>287740.48999999982</v>
      </c>
      <c r="AS203" s="40">
        <v>305585.3899999999</v>
      </c>
      <c r="AT203" s="40">
        <v>26303.76999999999</v>
      </c>
      <c r="AU203" s="40">
        <v>6090.5599999999795</v>
      </c>
      <c r="AV203" s="40">
        <v>179558.76000000047</v>
      </c>
      <c r="AW203" s="40">
        <v>188750.79000000053</v>
      </c>
      <c r="AX203" s="40">
        <v>17385.189999999991</v>
      </c>
      <c r="AY203" s="40">
        <v>304.33880000000033</v>
      </c>
      <c r="AZ203" s="40">
        <v>568153.52000000037</v>
      </c>
      <c r="BA203" s="40">
        <v>527992.4800000001</v>
      </c>
      <c r="BB203" s="40">
        <v>137321.18999999997</v>
      </c>
      <c r="BC203" s="40">
        <v>0</v>
      </c>
      <c r="BD203" s="40">
        <v>0</v>
      </c>
      <c r="BE203" s="40">
        <v>0</v>
      </c>
      <c r="BF203" s="40">
        <v>0</v>
      </c>
      <c r="BG203" s="40">
        <v>76931.874999999985</v>
      </c>
      <c r="BH203" s="40">
        <v>281679.5300000002</v>
      </c>
      <c r="BI203" s="40">
        <v>294544.29000000015</v>
      </c>
      <c r="BJ203" s="40">
        <v>24793.109999999997</v>
      </c>
      <c r="BK203" s="40">
        <v>0</v>
      </c>
      <c r="BL203" s="40">
        <v>0</v>
      </c>
      <c r="BM203" s="40">
        <v>0</v>
      </c>
      <c r="BN203" s="40">
        <v>0</v>
      </c>
      <c r="BO203" s="40">
        <v>0</v>
      </c>
      <c r="BP203" s="40">
        <v>0</v>
      </c>
      <c r="BQ203" s="40">
        <v>12612.72</v>
      </c>
      <c r="BR203" s="40">
        <v>0</v>
      </c>
      <c r="BS203" s="40">
        <v>287740.48999999982</v>
      </c>
      <c r="BT203" s="73">
        <f t="shared" si="25"/>
        <v>252438.70577045108</v>
      </c>
      <c r="BU203" s="73">
        <f t="shared" si="26"/>
        <v>9513.717913935945</v>
      </c>
      <c r="BV203" s="40"/>
      <c r="BW203" s="40">
        <v>179558.76000000047</v>
      </c>
      <c r="BX203" s="73">
        <f t="shared" si="27"/>
        <v>178454.58162854417</v>
      </c>
      <c r="BY203" s="73">
        <f t="shared" si="28"/>
        <v>981.50306112901399</v>
      </c>
      <c r="BZ203" s="40"/>
      <c r="CA203" s="40">
        <v>568153.52000000037</v>
      </c>
      <c r="CB203" s="73">
        <f t="shared" si="29"/>
        <v>550891.30192715849</v>
      </c>
      <c r="CC203" s="73">
        <f t="shared" si="30"/>
        <v>39735.07391258909</v>
      </c>
      <c r="CD203" s="40"/>
      <c r="CE203" s="40">
        <v>0</v>
      </c>
      <c r="CF203" s="77"/>
      <c r="CG203" s="77"/>
      <c r="CH203" s="40"/>
      <c r="CI203" s="40">
        <v>281679.5300000002</v>
      </c>
      <c r="CJ203" s="73">
        <f t="shared" ref="CJ203:CJ265" si="36">CJ$285/CI$285*CI203</f>
        <v>291475.85703662317</v>
      </c>
      <c r="CK203" s="77">
        <f t="shared" ref="CK203:CK266" si="37">$CK$285/$CI$285*CI203</f>
        <v>-4997.6746839502757</v>
      </c>
      <c r="CL203" s="40"/>
      <c r="CM203" s="40">
        <v>0</v>
      </c>
      <c r="CN203" s="77"/>
      <c r="CO203" s="77"/>
      <c r="CP203" s="40"/>
      <c r="CQ203" s="40">
        <v>0</v>
      </c>
      <c r="CR203" s="73">
        <f t="shared" si="35"/>
        <v>0</v>
      </c>
      <c r="CS203" s="73">
        <f t="shared" si="31"/>
        <v>0</v>
      </c>
      <c r="CT203" s="40"/>
      <c r="CU203" s="41">
        <v>0</v>
      </c>
      <c r="CV203" s="41">
        <v>0</v>
      </c>
      <c r="CW203" s="41">
        <v>0</v>
      </c>
      <c r="CX203" s="41">
        <v>0</v>
      </c>
      <c r="CY203" s="80"/>
      <c r="CZ203" s="80">
        <v>4</v>
      </c>
      <c r="DA203" s="80">
        <v>131264.66</v>
      </c>
    </row>
    <row r="204" spans="1:105" s="42" customFormat="1" outlineLevel="1" x14ac:dyDescent="0.2">
      <c r="A204" s="31">
        <v>6</v>
      </c>
      <c r="B204" s="13" t="s">
        <v>271</v>
      </c>
      <c r="C204" s="44"/>
      <c r="D204" s="45" t="s">
        <v>77</v>
      </c>
      <c r="E204" s="45" t="s">
        <v>78</v>
      </c>
      <c r="F204" s="55" t="s">
        <v>351</v>
      </c>
      <c r="G204" s="44" t="s">
        <v>79</v>
      </c>
      <c r="H204" s="110">
        <v>281200</v>
      </c>
      <c r="I204" s="123"/>
      <c r="J204" s="123">
        <v>42821.25</v>
      </c>
      <c r="K204" s="121"/>
      <c r="L204" s="121">
        <v>766512.94000000029</v>
      </c>
      <c r="M204" s="121">
        <v>400548.64</v>
      </c>
      <c r="N204" s="121">
        <v>187574.40000000075</v>
      </c>
      <c r="O204" s="121">
        <v>178389.89999999959</v>
      </c>
      <c r="P204" s="121">
        <v>763890.64000000036</v>
      </c>
      <c r="Q204" s="121">
        <v>763890.64000000036</v>
      </c>
      <c r="R204" s="121"/>
      <c r="S204" s="121"/>
      <c r="T204" s="121"/>
      <c r="U204" s="121"/>
      <c r="V204" s="121"/>
      <c r="W204" s="132">
        <v>320500</v>
      </c>
      <c r="X204" s="133"/>
      <c r="Y204" s="133">
        <v>45443.549999999988</v>
      </c>
      <c r="Z204" s="107">
        <v>3255.6</v>
      </c>
      <c r="AA204" s="40">
        <v>235.44444649219815</v>
      </c>
      <c r="AB204" s="40">
        <v>0</v>
      </c>
      <c r="AC204" s="40">
        <v>76.580888315517683</v>
      </c>
      <c r="AD204" s="25">
        <v>46.452850473031283</v>
      </c>
      <c r="AE204" s="40">
        <v>54.794784371544289</v>
      </c>
      <c r="AF204" s="40">
        <v>57.615923332104913</v>
      </c>
      <c r="AG204" s="40">
        <v>0</v>
      </c>
      <c r="AH204" s="40">
        <v>0</v>
      </c>
      <c r="AI204" s="40">
        <v>0</v>
      </c>
      <c r="AJ204" s="40">
        <v>0</v>
      </c>
      <c r="AK204" s="40"/>
      <c r="AL204" s="40"/>
      <c r="AM204" s="40">
        <v>128177.72999999998</v>
      </c>
      <c r="AN204" s="40"/>
      <c r="AO204" s="40"/>
      <c r="AP204" s="40">
        <v>114911.54000000002</v>
      </c>
      <c r="AQ204" s="40">
        <v>5741.8430000000008</v>
      </c>
      <c r="AR204" s="40">
        <v>274992.17000000045</v>
      </c>
      <c r="AS204" s="40">
        <v>280356.16000000009</v>
      </c>
      <c r="AT204" s="40">
        <v>23408.010000000017</v>
      </c>
      <c r="AU204" s="40">
        <v>5741.8430000000008</v>
      </c>
      <c r="AV204" s="40">
        <v>169803.72000000035</v>
      </c>
      <c r="AW204" s="40">
        <v>173274.77000000046</v>
      </c>
      <c r="AX204" s="40">
        <v>13816.410000000005</v>
      </c>
      <c r="AY204" s="40">
        <v>367.10240000000067</v>
      </c>
      <c r="AZ204" s="40">
        <v>685509.27000000048</v>
      </c>
      <c r="BA204" s="40">
        <v>681094.85000000068</v>
      </c>
      <c r="BB204" s="40">
        <v>57704.420000000006</v>
      </c>
      <c r="BC204" s="40">
        <v>0</v>
      </c>
      <c r="BD204" s="40">
        <v>0</v>
      </c>
      <c r="BE204" s="40">
        <v>0</v>
      </c>
      <c r="BF204" s="40">
        <v>0</v>
      </c>
      <c r="BG204" s="40">
        <v>79292.087999999989</v>
      </c>
      <c r="BH204" s="40">
        <v>290645.13000000018</v>
      </c>
      <c r="BI204" s="40">
        <v>292414.02000000008</v>
      </c>
      <c r="BJ204" s="40">
        <v>19982.7</v>
      </c>
      <c r="BK204" s="40">
        <v>0</v>
      </c>
      <c r="BL204" s="40">
        <v>0</v>
      </c>
      <c r="BM204" s="40">
        <v>0</v>
      </c>
      <c r="BN204" s="40">
        <v>0</v>
      </c>
      <c r="BO204" s="40">
        <v>-0.92400000000000027</v>
      </c>
      <c r="BP204" s="40">
        <v>-382.07000000000005</v>
      </c>
      <c r="BQ204" s="40">
        <v>6694.61</v>
      </c>
      <c r="BR204" s="40">
        <v>0</v>
      </c>
      <c r="BS204" s="40">
        <v>274992.17000000045</v>
      </c>
      <c r="BT204" s="73">
        <f t="shared" si="25"/>
        <v>241254.42857141176</v>
      </c>
      <c r="BU204" s="73">
        <f t="shared" si="26"/>
        <v>9092.2133826946792</v>
      </c>
      <c r="BV204" s="40"/>
      <c r="BW204" s="40">
        <v>169803.72000000035</v>
      </c>
      <c r="BX204" s="73">
        <f t="shared" si="27"/>
        <v>168759.52925699888</v>
      </c>
      <c r="BY204" s="73">
        <f t="shared" si="28"/>
        <v>928.18011758988462</v>
      </c>
      <c r="BZ204" s="40"/>
      <c r="CA204" s="40">
        <v>685509.27000000048</v>
      </c>
      <c r="CB204" s="73">
        <f t="shared" si="29"/>
        <v>664681.43017654109</v>
      </c>
      <c r="CC204" s="73">
        <f t="shared" si="30"/>
        <v>47942.608031742886</v>
      </c>
      <c r="CD204" s="40"/>
      <c r="CE204" s="40">
        <v>0</v>
      </c>
      <c r="CF204" s="77"/>
      <c r="CG204" s="77"/>
      <c r="CH204" s="40"/>
      <c r="CI204" s="40">
        <v>290645.13000000018</v>
      </c>
      <c r="CJ204" s="73">
        <f t="shared" si="36"/>
        <v>300753.26510332775</v>
      </c>
      <c r="CK204" s="77">
        <f t="shared" si="37"/>
        <v>-5156.7460660504394</v>
      </c>
      <c r="CL204" s="40"/>
      <c r="CM204" s="40">
        <v>0</v>
      </c>
      <c r="CN204" s="77"/>
      <c r="CO204" s="77"/>
      <c r="CP204" s="40"/>
      <c r="CQ204" s="40">
        <v>-382.07000000000005</v>
      </c>
      <c r="CR204" s="73">
        <f t="shared" si="35"/>
        <v>-415.34376876485288</v>
      </c>
      <c r="CS204" s="73">
        <f t="shared" si="31"/>
        <v>-7.1831445220438503</v>
      </c>
      <c r="CT204" s="40"/>
      <c r="CU204" s="41">
        <v>0</v>
      </c>
      <c r="CV204" s="41">
        <v>0</v>
      </c>
      <c r="CW204" s="41">
        <v>0</v>
      </c>
      <c r="CX204" s="41">
        <v>0</v>
      </c>
      <c r="CY204" s="80"/>
      <c r="CZ204" s="80">
        <v>1</v>
      </c>
      <c r="DA204" s="80">
        <v>55578.45</v>
      </c>
    </row>
    <row r="205" spans="1:105" s="42" customFormat="1" outlineLevel="1" x14ac:dyDescent="0.2">
      <c r="A205" s="31">
        <v>7</v>
      </c>
      <c r="B205" s="13" t="s">
        <v>272</v>
      </c>
      <c r="C205" s="44"/>
      <c r="D205" s="45" t="s">
        <v>77</v>
      </c>
      <c r="E205" s="45" t="s">
        <v>78</v>
      </c>
      <c r="F205" s="55" t="s">
        <v>351</v>
      </c>
      <c r="G205" s="44" t="s">
        <v>79</v>
      </c>
      <c r="H205" s="110">
        <v>53600</v>
      </c>
      <c r="I205" s="123"/>
      <c r="J205" s="123">
        <v>49694.27</v>
      </c>
      <c r="K205" s="121"/>
      <c r="L205" s="121">
        <v>401019.95999999996</v>
      </c>
      <c r="M205" s="121">
        <v>184298.52000000011</v>
      </c>
      <c r="N205" s="121">
        <v>111079.92000000029</v>
      </c>
      <c r="O205" s="121">
        <v>105641.51999999958</v>
      </c>
      <c r="P205" s="121">
        <v>370463.39999999991</v>
      </c>
      <c r="Q205" s="121">
        <v>370463.39999999991</v>
      </c>
      <c r="R205" s="121"/>
      <c r="S205" s="121"/>
      <c r="T205" s="121"/>
      <c r="U205" s="121"/>
      <c r="V205" s="121"/>
      <c r="W205" s="132">
        <v>101300</v>
      </c>
      <c r="X205" s="133"/>
      <c r="Y205" s="133">
        <v>80250.829999999987</v>
      </c>
      <c r="Z205" s="107">
        <v>1928.4700000000003</v>
      </c>
      <c r="AA205" s="40">
        <v>207.94721203855903</v>
      </c>
      <c r="AB205" s="40">
        <v>0</v>
      </c>
      <c r="AC205" s="40">
        <v>62.027151057574166</v>
      </c>
      <c r="AD205" s="25">
        <v>33.540070625936636</v>
      </c>
      <c r="AE205" s="40">
        <v>54.77996546485015</v>
      </c>
      <c r="AF205" s="40">
        <v>57.600024890198071</v>
      </c>
      <c r="AG205" s="40">
        <v>0</v>
      </c>
      <c r="AH205" s="40">
        <v>0</v>
      </c>
      <c r="AI205" s="40">
        <v>0</v>
      </c>
      <c r="AJ205" s="40">
        <v>0</v>
      </c>
      <c r="AK205" s="40"/>
      <c r="AL205" s="40"/>
      <c r="AM205" s="40">
        <v>116230.48999999999</v>
      </c>
      <c r="AN205" s="40"/>
      <c r="AO205" s="40"/>
      <c r="AP205" s="40">
        <v>136263.29999999999</v>
      </c>
      <c r="AQ205" s="40">
        <v>3101.027000000005</v>
      </c>
      <c r="AR205" s="40">
        <v>147821.57999999964</v>
      </c>
      <c r="AS205" s="40">
        <v>143369.43999999968</v>
      </c>
      <c r="AT205" s="40">
        <v>21475.199999999997</v>
      </c>
      <c r="AU205" s="40">
        <v>2848.6280000000111</v>
      </c>
      <c r="AV205" s="40">
        <v>83913.749999999913</v>
      </c>
      <c r="AW205" s="40">
        <v>79702.109999999841</v>
      </c>
      <c r="AX205" s="40">
        <v>11984.679999999995</v>
      </c>
      <c r="AY205" s="40">
        <v>104.74550000000012</v>
      </c>
      <c r="AZ205" s="40">
        <v>195648.92000000013</v>
      </c>
      <c r="BA205" s="40">
        <v>184348.31000000011</v>
      </c>
      <c r="BB205" s="40">
        <v>86637.579999999987</v>
      </c>
      <c r="BC205" s="40">
        <v>0</v>
      </c>
      <c r="BD205" s="40">
        <v>0</v>
      </c>
      <c r="BE205" s="40">
        <v>0</v>
      </c>
      <c r="BF205" s="40">
        <v>0</v>
      </c>
      <c r="BG205" s="40">
        <v>42169.46</v>
      </c>
      <c r="BH205" s="40">
        <v>154472.87999999974</v>
      </c>
      <c r="BI205" s="40">
        <v>151234.18999999971</v>
      </c>
      <c r="BJ205" s="40">
        <v>15794.839999999997</v>
      </c>
      <c r="BK205" s="40">
        <v>0</v>
      </c>
      <c r="BL205" s="40">
        <v>0</v>
      </c>
      <c r="BM205" s="40">
        <v>0</v>
      </c>
      <c r="BN205" s="40">
        <v>0</v>
      </c>
      <c r="BO205" s="40">
        <v>12.765000000000001</v>
      </c>
      <c r="BP205" s="40">
        <v>5382.5599999999986</v>
      </c>
      <c r="BQ205" s="40">
        <v>8552.8299999999981</v>
      </c>
      <c r="BR205" s="40">
        <v>371</v>
      </c>
      <c r="BS205" s="40">
        <v>147821.57999999964</v>
      </c>
      <c r="BT205" s="73">
        <f t="shared" ref="BT205:BT268" si="38">BT$285/BS$285*BS205</f>
        <v>129685.91365137081</v>
      </c>
      <c r="BU205" s="73">
        <f t="shared" ref="BU205:BU268" si="39">$BU$285/$BS$285*BS205</f>
        <v>4887.5040621231756</v>
      </c>
      <c r="BV205" s="40"/>
      <c r="BW205" s="40">
        <v>83913.749999999913</v>
      </c>
      <c r="BX205" s="73">
        <f t="shared" ref="BX205:BX268" si="40">BX$285/BW$285*BW205</f>
        <v>83397.7309106623</v>
      </c>
      <c r="BY205" s="73">
        <f t="shared" ref="BY205:BY268" si="41">BY$285/BW$285*BW205</f>
        <v>458.68885759633503</v>
      </c>
      <c r="BZ205" s="40"/>
      <c r="CA205" s="40">
        <v>195648.92000000013</v>
      </c>
      <c r="CB205" s="73">
        <f t="shared" ref="CB205:CB268" si="42">CB$285/CA$285*CA205</f>
        <v>189704.51553207394</v>
      </c>
      <c r="CC205" s="73">
        <f t="shared" ref="CC205:CC268" si="43">CC$285/CA$285*CA205</f>
        <v>13683.140248991558</v>
      </c>
      <c r="CD205" s="40"/>
      <c r="CE205" s="40">
        <v>0</v>
      </c>
      <c r="CF205" s="77"/>
      <c r="CG205" s="77"/>
      <c r="CH205" s="40"/>
      <c r="CI205" s="40">
        <v>154472.87999999974</v>
      </c>
      <c r="CJ205" s="73">
        <f t="shared" si="36"/>
        <v>159845.17968670049</v>
      </c>
      <c r="CK205" s="77">
        <f t="shared" si="37"/>
        <v>-2740.7217050272948</v>
      </c>
      <c r="CL205" s="40"/>
      <c r="CM205" s="40">
        <v>0</v>
      </c>
      <c r="CN205" s="77"/>
      <c r="CO205" s="77"/>
      <c r="CP205" s="40"/>
      <c r="CQ205" s="40">
        <v>5382.5599999999986</v>
      </c>
      <c r="CR205" s="73">
        <f t="shared" si="35"/>
        <v>5851.3171827229189</v>
      </c>
      <c r="CS205" s="73">
        <f t="shared" ref="CS205:CS268" si="44">$CS$285/$CQ$285*CQ205</f>
        <v>101.19534739333717</v>
      </c>
      <c r="CT205" s="40"/>
      <c r="CU205" s="41">
        <v>0</v>
      </c>
      <c r="CV205" s="41">
        <v>0</v>
      </c>
      <c r="CW205" s="41">
        <v>0</v>
      </c>
      <c r="CX205" s="41">
        <v>0</v>
      </c>
      <c r="CY205" s="80"/>
      <c r="CZ205" s="80">
        <v>1</v>
      </c>
      <c r="DA205" s="80"/>
    </row>
    <row r="206" spans="1:105" s="42" customFormat="1" outlineLevel="1" x14ac:dyDescent="0.2">
      <c r="A206" s="31">
        <v>8</v>
      </c>
      <c r="B206" s="13" t="s">
        <v>273</v>
      </c>
      <c r="C206" s="44"/>
      <c r="D206" s="45" t="s">
        <v>77</v>
      </c>
      <c r="E206" s="45" t="s">
        <v>78</v>
      </c>
      <c r="F206" s="55" t="s">
        <v>351</v>
      </c>
      <c r="G206" s="44" t="s">
        <v>79</v>
      </c>
      <c r="H206" s="110">
        <v>23200</v>
      </c>
      <c r="I206" s="123"/>
      <c r="J206" s="123">
        <v>8010.3</v>
      </c>
      <c r="K206" s="121"/>
      <c r="L206" s="121">
        <v>119869.62</v>
      </c>
      <c r="M206" s="121">
        <v>60926.159999999996</v>
      </c>
      <c r="N206" s="121">
        <v>30211.200000000019</v>
      </c>
      <c r="O206" s="121">
        <v>28732.25999999998</v>
      </c>
      <c r="P206" s="121">
        <v>119475.31</v>
      </c>
      <c r="Q206" s="121">
        <v>119475.31</v>
      </c>
      <c r="R206" s="121"/>
      <c r="S206" s="121"/>
      <c r="T206" s="121"/>
      <c r="U206" s="121"/>
      <c r="V206" s="121"/>
      <c r="W206" s="132">
        <v>26500</v>
      </c>
      <c r="X206" s="133"/>
      <c r="Y206" s="133">
        <v>8404.61</v>
      </c>
      <c r="Z206" s="107">
        <v>524.5</v>
      </c>
      <c r="AA206" s="40">
        <v>228.54074356530026</v>
      </c>
      <c r="AB206" s="40">
        <v>0</v>
      </c>
      <c r="AC206" s="40">
        <v>69.720114394661564</v>
      </c>
      <c r="AD206" s="25">
        <v>46.440343183984758</v>
      </c>
      <c r="AE206" s="40">
        <v>54.780285986653915</v>
      </c>
      <c r="AF206" s="40">
        <v>57.600000000000037</v>
      </c>
      <c r="AG206" s="40">
        <v>0</v>
      </c>
      <c r="AH206" s="40">
        <v>0</v>
      </c>
      <c r="AI206" s="40">
        <v>0</v>
      </c>
      <c r="AJ206" s="40">
        <v>0</v>
      </c>
      <c r="AK206" s="40"/>
      <c r="AL206" s="40"/>
      <c r="AM206" s="40">
        <v>30617.73</v>
      </c>
      <c r="AN206" s="40"/>
      <c r="AO206" s="40"/>
      <c r="AP206" s="40">
        <v>25875.599999999999</v>
      </c>
      <c r="AQ206" s="40">
        <v>996.24299999999789</v>
      </c>
      <c r="AR206" s="40">
        <v>48346.03</v>
      </c>
      <c r="AS206" s="40">
        <v>51394.099999999991</v>
      </c>
      <c r="AT206" s="40">
        <v>4381.5599999999995</v>
      </c>
      <c r="AU206" s="40">
        <v>996.24299999999789</v>
      </c>
      <c r="AV206" s="40">
        <v>29475.11</v>
      </c>
      <c r="AW206" s="40">
        <v>30546.559999999994</v>
      </c>
      <c r="AX206" s="40">
        <v>2800.31</v>
      </c>
      <c r="AY206" s="40">
        <v>41.43550000000004</v>
      </c>
      <c r="AZ206" s="40">
        <v>77394.829999999958</v>
      </c>
      <c r="BA206" s="40">
        <v>77168.469999999958</v>
      </c>
      <c r="BB206" s="40">
        <v>13041.32</v>
      </c>
      <c r="BC206" s="40">
        <v>0</v>
      </c>
      <c r="BD206" s="40">
        <v>0</v>
      </c>
      <c r="BE206" s="40">
        <v>0</v>
      </c>
      <c r="BF206" s="40">
        <v>0</v>
      </c>
      <c r="BG206" s="40">
        <v>15992.22899999999</v>
      </c>
      <c r="BH206" s="40">
        <v>58500.149999999965</v>
      </c>
      <c r="BI206" s="40">
        <v>57253.129999999939</v>
      </c>
      <c r="BJ206" s="40">
        <v>5652.4099999999989</v>
      </c>
      <c r="BK206" s="40">
        <v>0</v>
      </c>
      <c r="BL206" s="40">
        <v>0</v>
      </c>
      <c r="BM206" s="40">
        <v>0</v>
      </c>
      <c r="BN206" s="40">
        <v>0</v>
      </c>
      <c r="BO206" s="40">
        <v>33.144000000000034</v>
      </c>
      <c r="BP206" s="40">
        <v>13990.8</v>
      </c>
      <c r="BQ206" s="40">
        <v>16086.790000000005</v>
      </c>
      <c r="BR206" s="40">
        <v>0</v>
      </c>
      <c r="BS206" s="40">
        <v>48346.03</v>
      </c>
      <c r="BT206" s="73">
        <f t="shared" si="38"/>
        <v>42414.639810821929</v>
      </c>
      <c r="BU206" s="73">
        <f t="shared" si="39"/>
        <v>1598.4906805388596</v>
      </c>
      <c r="BV206" s="40"/>
      <c r="BW206" s="40">
        <v>29475.11</v>
      </c>
      <c r="BX206" s="73">
        <f t="shared" si="40"/>
        <v>29293.855802442082</v>
      </c>
      <c r="BY206" s="73">
        <f t="shared" si="41"/>
        <v>161.11667674756907</v>
      </c>
      <c r="BZ206" s="40"/>
      <c r="CA206" s="40">
        <v>77394.829999999958</v>
      </c>
      <c r="CB206" s="73">
        <f t="shared" si="42"/>
        <v>75043.341562208487</v>
      </c>
      <c r="CC206" s="73">
        <f t="shared" si="43"/>
        <v>5412.7787336462579</v>
      </c>
      <c r="CD206" s="40"/>
      <c r="CE206" s="40">
        <v>0</v>
      </c>
      <c r="CF206" s="77"/>
      <c r="CG206" s="77"/>
      <c r="CH206" s="40"/>
      <c r="CI206" s="40">
        <v>58500.149999999965</v>
      </c>
      <c r="CJ206" s="73">
        <f t="shared" si="36"/>
        <v>60534.684071721473</v>
      </c>
      <c r="CK206" s="77">
        <f t="shared" si="37"/>
        <v>-1037.9338486623196</v>
      </c>
      <c r="CL206" s="40"/>
      <c r="CM206" s="40">
        <v>0</v>
      </c>
      <c r="CN206" s="77"/>
      <c r="CO206" s="77"/>
      <c r="CP206" s="40"/>
      <c r="CQ206" s="40">
        <v>13990.8</v>
      </c>
      <c r="CR206" s="73">
        <f t="shared" si="35"/>
        <v>15209.232863180314</v>
      </c>
      <c r="CS206" s="73">
        <f t="shared" si="44"/>
        <v>263.03540811634281</v>
      </c>
      <c r="CT206" s="40"/>
      <c r="CU206" s="41">
        <v>0</v>
      </c>
      <c r="CV206" s="41">
        <v>0</v>
      </c>
      <c r="CW206" s="41">
        <v>0</v>
      </c>
      <c r="CX206" s="41">
        <v>0</v>
      </c>
      <c r="CY206" s="80"/>
      <c r="CZ206" s="80">
        <v>1</v>
      </c>
      <c r="DA206" s="80">
        <v>23151.35</v>
      </c>
    </row>
    <row r="207" spans="1:105" s="42" customFormat="1" outlineLevel="1" x14ac:dyDescent="0.2">
      <c r="A207" s="31">
        <v>9</v>
      </c>
      <c r="B207" s="13" t="s">
        <v>274</v>
      </c>
      <c r="C207" s="44"/>
      <c r="D207" s="45" t="s">
        <v>77</v>
      </c>
      <c r="E207" s="45" t="s">
        <v>78</v>
      </c>
      <c r="F207" s="55" t="s">
        <v>351</v>
      </c>
      <c r="G207" s="44" t="s">
        <v>79</v>
      </c>
      <c r="H207" s="110">
        <v>61800</v>
      </c>
      <c r="I207" s="123"/>
      <c r="J207" s="123">
        <v>19351.759999999998</v>
      </c>
      <c r="K207" s="121"/>
      <c r="L207" s="121">
        <v>25324.980000000003</v>
      </c>
      <c r="M207" s="121">
        <v>9097.260000000002</v>
      </c>
      <c r="N207" s="121">
        <v>8317.440000000006</v>
      </c>
      <c r="O207" s="121">
        <v>7910.279999999997</v>
      </c>
      <c r="P207" s="121">
        <v>22153.390000000003</v>
      </c>
      <c r="Q207" s="121">
        <v>22153.390000000003</v>
      </c>
      <c r="R207" s="121"/>
      <c r="S207" s="121"/>
      <c r="T207" s="121"/>
      <c r="U207" s="121"/>
      <c r="V207" s="121"/>
      <c r="W207" s="132">
        <v>63600</v>
      </c>
      <c r="X207" s="133"/>
      <c r="Y207" s="133">
        <v>22523.35</v>
      </c>
      <c r="Z207" s="107">
        <v>144.4</v>
      </c>
      <c r="AA207" s="40">
        <v>175.38074792243771</v>
      </c>
      <c r="AB207" s="40">
        <v>0</v>
      </c>
      <c r="AC207" s="40">
        <v>59.28033240997231</v>
      </c>
      <c r="AD207" s="25">
        <v>3.7200831024930734</v>
      </c>
      <c r="AE207" s="40">
        <v>54.780332409972274</v>
      </c>
      <c r="AF207" s="40">
        <v>57.600000000000037</v>
      </c>
      <c r="AG207" s="40">
        <v>0</v>
      </c>
      <c r="AH207" s="40">
        <v>0</v>
      </c>
      <c r="AI207" s="40">
        <v>0</v>
      </c>
      <c r="AJ207" s="40">
        <v>0</v>
      </c>
      <c r="AK207" s="40"/>
      <c r="AL207" s="40"/>
      <c r="AM207" s="40">
        <v>68981.22</v>
      </c>
      <c r="AN207" s="40"/>
      <c r="AO207" s="40"/>
      <c r="AP207" s="40">
        <v>78869.16</v>
      </c>
      <c r="AQ207" s="40">
        <v>356.95199999999988</v>
      </c>
      <c r="AR207" s="40">
        <v>20964.549999999985</v>
      </c>
      <c r="AS207" s="40">
        <v>20212.739999999976</v>
      </c>
      <c r="AT207" s="40">
        <v>12924.410000000005</v>
      </c>
      <c r="AU207" s="40">
        <v>356.95199999999988</v>
      </c>
      <c r="AV207" s="40">
        <v>10513.679999999998</v>
      </c>
      <c r="AW207" s="40">
        <v>9483.9600000000028</v>
      </c>
      <c r="AX207" s="40">
        <v>7651.880000000001</v>
      </c>
      <c r="AY207" s="40">
        <v>34.725600000000014</v>
      </c>
      <c r="AZ207" s="40">
        <v>64862.049999999988</v>
      </c>
      <c r="BA207" s="40">
        <v>57860.519999999982</v>
      </c>
      <c r="BB207" s="40">
        <v>55907.14</v>
      </c>
      <c r="BC207" s="40">
        <v>0</v>
      </c>
      <c r="BD207" s="40">
        <v>0</v>
      </c>
      <c r="BE207" s="40">
        <v>0</v>
      </c>
      <c r="BF207" s="40">
        <v>0</v>
      </c>
      <c r="BG207" s="40">
        <v>0</v>
      </c>
      <c r="BH207" s="40">
        <v>0</v>
      </c>
      <c r="BI207" s="40">
        <v>0</v>
      </c>
      <c r="BJ207" s="40">
        <v>0</v>
      </c>
      <c r="BK207" s="40">
        <v>0</v>
      </c>
      <c r="BL207" s="40">
        <v>0</v>
      </c>
      <c r="BM207" s="40">
        <v>0</v>
      </c>
      <c r="BN207" s="40">
        <v>0</v>
      </c>
      <c r="BO207" s="40">
        <v>12.828000000000022</v>
      </c>
      <c r="BP207" s="40">
        <v>6151.619999999999</v>
      </c>
      <c r="BQ207" s="40">
        <v>5046.7399999999971</v>
      </c>
      <c r="BR207" s="40">
        <v>2385.73</v>
      </c>
      <c r="BS207" s="40">
        <v>20964.549999999985</v>
      </c>
      <c r="BT207" s="73">
        <f t="shared" si="38"/>
        <v>18392.48924980947</v>
      </c>
      <c r="BU207" s="73">
        <f t="shared" si="39"/>
        <v>693.16214375184313</v>
      </c>
      <c r="BV207" s="40"/>
      <c r="BW207" s="40">
        <v>10513.679999999998</v>
      </c>
      <c r="BX207" s="73">
        <f t="shared" si="40"/>
        <v>10449.02719185846</v>
      </c>
      <c r="BY207" s="73">
        <f t="shared" si="41"/>
        <v>57.469817143596131</v>
      </c>
      <c r="BZ207" s="40"/>
      <c r="CA207" s="40">
        <v>64862.049999999988</v>
      </c>
      <c r="CB207" s="73">
        <f t="shared" si="42"/>
        <v>62891.345230360312</v>
      </c>
      <c r="CC207" s="73">
        <f t="shared" si="43"/>
        <v>4536.271025605979</v>
      </c>
      <c r="CD207" s="40"/>
      <c r="CE207" s="40">
        <v>0</v>
      </c>
      <c r="CF207" s="77"/>
      <c r="CG207" s="77"/>
      <c r="CH207" s="40"/>
      <c r="CI207" s="40">
        <v>0</v>
      </c>
      <c r="CJ207" s="73">
        <f t="shared" si="36"/>
        <v>0</v>
      </c>
      <c r="CK207" s="77">
        <f t="shared" si="37"/>
        <v>0</v>
      </c>
      <c r="CL207" s="40"/>
      <c r="CM207" s="40">
        <v>0</v>
      </c>
      <c r="CN207" s="77"/>
      <c r="CO207" s="77"/>
      <c r="CP207" s="40"/>
      <c r="CQ207" s="40">
        <v>6151.619999999999</v>
      </c>
      <c r="CR207" s="73">
        <f t="shared" si="35"/>
        <v>6687.3531939415379</v>
      </c>
      <c r="CS207" s="73">
        <f t="shared" si="44"/>
        <v>115.65413538015385</v>
      </c>
      <c r="CT207" s="40"/>
      <c r="CU207" s="41">
        <v>0</v>
      </c>
      <c r="CV207" s="41">
        <v>0</v>
      </c>
      <c r="CW207" s="41">
        <v>0</v>
      </c>
      <c r="CX207" s="41">
        <v>0</v>
      </c>
      <c r="CY207" s="80"/>
      <c r="CZ207" s="80">
        <v>1</v>
      </c>
      <c r="DA207" s="80"/>
    </row>
    <row r="208" spans="1:105" s="42" customFormat="1" outlineLevel="1" x14ac:dyDescent="0.2">
      <c r="A208" s="31">
        <v>10</v>
      </c>
      <c r="B208" s="13" t="s">
        <v>275</v>
      </c>
      <c r="C208" s="44"/>
      <c r="D208" s="45" t="s">
        <v>77</v>
      </c>
      <c r="E208" s="45" t="s">
        <v>78</v>
      </c>
      <c r="F208" s="55" t="s">
        <v>351</v>
      </c>
      <c r="G208" s="44" t="s">
        <v>79</v>
      </c>
      <c r="H208" s="110">
        <v>45300</v>
      </c>
      <c r="I208" s="123"/>
      <c r="J208" s="123">
        <v>2412.91</v>
      </c>
      <c r="K208" s="121"/>
      <c r="L208" s="121">
        <v>24232.560000000005</v>
      </c>
      <c r="M208" s="121">
        <v>8836.5</v>
      </c>
      <c r="N208" s="121">
        <v>7891.2000000000016</v>
      </c>
      <c r="O208" s="121">
        <v>7504.8600000000024</v>
      </c>
      <c r="P208" s="121">
        <v>25535.030000000002</v>
      </c>
      <c r="Q208" s="121">
        <v>25535.030000000002</v>
      </c>
      <c r="R208" s="121"/>
      <c r="S208" s="121"/>
      <c r="T208" s="121"/>
      <c r="U208" s="121"/>
      <c r="V208" s="121"/>
      <c r="W208" s="132">
        <v>40500</v>
      </c>
      <c r="X208" s="133"/>
      <c r="Y208" s="133">
        <v>1110.44</v>
      </c>
      <c r="Z208" s="107">
        <v>137</v>
      </c>
      <c r="AA208" s="40">
        <v>176.88000000000002</v>
      </c>
      <c r="AB208" s="40">
        <v>0</v>
      </c>
      <c r="AC208" s="40">
        <v>54.3</v>
      </c>
      <c r="AD208" s="25">
        <v>10.199999999999999</v>
      </c>
      <c r="AE208" s="40">
        <v>54.780000000000015</v>
      </c>
      <c r="AF208" s="40">
        <v>57.600000000000009</v>
      </c>
      <c r="AG208" s="40">
        <v>0</v>
      </c>
      <c r="AH208" s="40">
        <v>0</v>
      </c>
      <c r="AI208" s="40">
        <v>0</v>
      </c>
      <c r="AJ208" s="40">
        <v>0</v>
      </c>
      <c r="AK208" s="40"/>
      <c r="AL208" s="40"/>
      <c r="AM208" s="40">
        <v>4694.5599999999995</v>
      </c>
      <c r="AN208" s="40"/>
      <c r="AO208" s="40"/>
      <c r="AP208" s="40">
        <v>2285.09</v>
      </c>
      <c r="AQ208" s="40">
        <v>445.12</v>
      </c>
      <c r="AR208" s="40">
        <v>23179.170000000006</v>
      </c>
      <c r="AS208" s="40">
        <v>24155.370000000003</v>
      </c>
      <c r="AT208" s="40">
        <v>1113.6100000000001</v>
      </c>
      <c r="AU208" s="40">
        <v>445.12</v>
      </c>
      <c r="AV208" s="40">
        <v>13115.56</v>
      </c>
      <c r="AW208" s="40">
        <v>13696.58</v>
      </c>
      <c r="AX208" s="40">
        <v>761.23000000000013</v>
      </c>
      <c r="AY208" s="40">
        <v>0</v>
      </c>
      <c r="AZ208" s="40">
        <v>0</v>
      </c>
      <c r="BA208" s="40">
        <v>0</v>
      </c>
      <c r="BB208" s="40">
        <v>0</v>
      </c>
      <c r="BC208" s="40">
        <v>0</v>
      </c>
      <c r="BD208" s="40">
        <v>0</v>
      </c>
      <c r="BE208" s="40">
        <v>0</v>
      </c>
      <c r="BF208" s="40">
        <v>0</v>
      </c>
      <c r="BG208" s="40">
        <v>0</v>
      </c>
      <c r="BH208" s="40">
        <v>0</v>
      </c>
      <c r="BI208" s="40">
        <v>0</v>
      </c>
      <c r="BJ208" s="40">
        <v>0</v>
      </c>
      <c r="BK208" s="40">
        <v>0</v>
      </c>
      <c r="BL208" s="40">
        <v>0</v>
      </c>
      <c r="BM208" s="40">
        <v>0</v>
      </c>
      <c r="BN208" s="40">
        <v>0</v>
      </c>
      <c r="BO208" s="40">
        <v>15.859999999999996</v>
      </c>
      <c r="BP208" s="40">
        <v>7432.5300000000016</v>
      </c>
      <c r="BQ208" s="40">
        <v>8284.7800000000025</v>
      </c>
      <c r="BR208" s="40">
        <v>410.25000000000006</v>
      </c>
      <c r="BS208" s="40">
        <v>23179.170000000006</v>
      </c>
      <c r="BT208" s="73">
        <f t="shared" si="38"/>
        <v>20335.405961230106</v>
      </c>
      <c r="BU208" s="73">
        <f t="shared" si="39"/>
        <v>766.3853108026849</v>
      </c>
      <c r="BV208" s="40"/>
      <c r="BW208" s="40">
        <v>13115.56</v>
      </c>
      <c r="BX208" s="73">
        <f t="shared" si="40"/>
        <v>13034.90719485957</v>
      </c>
      <c r="BY208" s="73">
        <f t="shared" si="41"/>
        <v>71.692198634147488</v>
      </c>
      <c r="BZ208" s="40"/>
      <c r="CA208" s="40">
        <v>0</v>
      </c>
      <c r="CB208" s="73">
        <f t="shared" si="42"/>
        <v>0</v>
      </c>
      <c r="CC208" s="73">
        <f t="shared" si="43"/>
        <v>0</v>
      </c>
      <c r="CD208" s="40"/>
      <c r="CE208" s="40">
        <v>0</v>
      </c>
      <c r="CF208" s="77"/>
      <c r="CG208" s="77"/>
      <c r="CH208" s="40"/>
      <c r="CI208" s="40">
        <v>0</v>
      </c>
      <c r="CJ208" s="73">
        <f t="shared" si="36"/>
        <v>0</v>
      </c>
      <c r="CK208" s="77">
        <f t="shared" si="37"/>
        <v>0</v>
      </c>
      <c r="CL208" s="40"/>
      <c r="CM208" s="40">
        <v>0</v>
      </c>
      <c r="CN208" s="77"/>
      <c r="CO208" s="77"/>
      <c r="CP208" s="40"/>
      <c r="CQ208" s="40">
        <v>7432.5300000000016</v>
      </c>
      <c r="CR208" s="73">
        <f t="shared" si="35"/>
        <v>8079.815273792321</v>
      </c>
      <c r="CS208" s="73">
        <f t="shared" si="44"/>
        <v>139.7360095124626</v>
      </c>
      <c r="CT208" s="40"/>
      <c r="CU208" s="41">
        <v>0</v>
      </c>
      <c r="CV208" s="41">
        <v>0</v>
      </c>
      <c r="CW208" s="41">
        <v>0</v>
      </c>
      <c r="CX208" s="41">
        <v>0</v>
      </c>
      <c r="CY208" s="80"/>
      <c r="CZ208" s="80"/>
      <c r="DA208" s="80"/>
    </row>
    <row r="209" spans="1:105" s="42" customFormat="1" outlineLevel="1" x14ac:dyDescent="0.2">
      <c r="A209" s="31">
        <v>11</v>
      </c>
      <c r="B209" s="13" t="s">
        <v>276</v>
      </c>
      <c r="C209" s="44"/>
      <c r="D209" s="45" t="s">
        <v>77</v>
      </c>
      <c r="E209" s="45" t="s">
        <v>78</v>
      </c>
      <c r="F209" s="55" t="s">
        <v>351</v>
      </c>
      <c r="G209" s="44" t="s">
        <v>79</v>
      </c>
      <c r="H209" s="110">
        <v>58100</v>
      </c>
      <c r="I209" s="123"/>
      <c r="J209" s="123">
        <v>61054.999999999985</v>
      </c>
      <c r="K209" s="121"/>
      <c r="L209" s="121">
        <v>31252.499999999993</v>
      </c>
      <c r="M209" s="121">
        <v>11226.479999999989</v>
      </c>
      <c r="N209" s="121">
        <v>10264.319999999998</v>
      </c>
      <c r="O209" s="121">
        <v>9761.7000000000044</v>
      </c>
      <c r="P209" s="121">
        <v>30709.099999999973</v>
      </c>
      <c r="Q209" s="121">
        <v>30709.099999999973</v>
      </c>
      <c r="R209" s="121"/>
      <c r="S209" s="121"/>
      <c r="T209" s="121"/>
      <c r="U209" s="121"/>
      <c r="V209" s="121"/>
      <c r="W209" s="132">
        <v>45700</v>
      </c>
      <c r="X209" s="133"/>
      <c r="Y209" s="133">
        <v>61598.400000000009</v>
      </c>
      <c r="Z209" s="107">
        <v>178.2</v>
      </c>
      <c r="AA209" s="40">
        <v>175.37878787878785</v>
      </c>
      <c r="AB209" s="40">
        <v>0</v>
      </c>
      <c r="AC209" s="40">
        <v>59.27979797979792</v>
      </c>
      <c r="AD209" s="25">
        <v>3.7195286195286168</v>
      </c>
      <c r="AE209" s="40">
        <v>54.779461279461309</v>
      </c>
      <c r="AF209" s="40">
        <v>57.599999999999994</v>
      </c>
      <c r="AG209" s="40">
        <v>0</v>
      </c>
      <c r="AH209" s="40">
        <v>0</v>
      </c>
      <c r="AI209" s="40">
        <v>0</v>
      </c>
      <c r="AJ209" s="40">
        <v>0</v>
      </c>
      <c r="AK209" s="40"/>
      <c r="AL209" s="40"/>
      <c r="AM209" s="40">
        <v>129084.35000000002</v>
      </c>
      <c r="AN209" s="40"/>
      <c r="AO209" s="40"/>
      <c r="AP209" s="40">
        <v>147559.55000000008</v>
      </c>
      <c r="AQ209" s="40">
        <v>210.44299999999996</v>
      </c>
      <c r="AR209" s="40">
        <v>11048.6</v>
      </c>
      <c r="AS209" s="40">
        <v>5946.26</v>
      </c>
      <c r="AT209" s="40">
        <v>14165.070000000002</v>
      </c>
      <c r="AU209" s="40">
        <v>210.44299999999996</v>
      </c>
      <c r="AV209" s="40">
        <v>6188.1100000000015</v>
      </c>
      <c r="AW209" s="40">
        <v>3933.0099999999998</v>
      </c>
      <c r="AX209" s="40">
        <v>6210.6000000000022</v>
      </c>
      <c r="AY209" s="40">
        <v>42.853800000000028</v>
      </c>
      <c r="AZ209" s="40">
        <v>80044.020000000019</v>
      </c>
      <c r="BA209" s="40">
        <v>69951.53999999995</v>
      </c>
      <c r="BB209" s="40">
        <v>125862.80000000008</v>
      </c>
      <c r="BC209" s="40">
        <v>0</v>
      </c>
      <c r="BD209" s="40">
        <v>0</v>
      </c>
      <c r="BE209" s="40">
        <v>0</v>
      </c>
      <c r="BF209" s="40">
        <v>0</v>
      </c>
      <c r="BG209" s="40">
        <v>0</v>
      </c>
      <c r="BH209" s="40">
        <v>0</v>
      </c>
      <c r="BI209" s="40">
        <v>0</v>
      </c>
      <c r="BJ209" s="40">
        <v>0</v>
      </c>
      <c r="BK209" s="40">
        <v>0</v>
      </c>
      <c r="BL209" s="40">
        <v>0</v>
      </c>
      <c r="BM209" s="40">
        <v>0</v>
      </c>
      <c r="BN209" s="40">
        <v>0</v>
      </c>
      <c r="BO209" s="40">
        <v>12.064000000000004</v>
      </c>
      <c r="BP209" s="40">
        <v>5833.8999999999933</v>
      </c>
      <c r="BQ209" s="40">
        <v>4808.6199999999944</v>
      </c>
      <c r="BR209" s="40">
        <v>1321.0800000000004</v>
      </c>
      <c r="BS209" s="40">
        <v>11048.6</v>
      </c>
      <c r="BT209" s="73">
        <f t="shared" si="38"/>
        <v>9693.0893687412827</v>
      </c>
      <c r="BU209" s="73">
        <f t="shared" si="39"/>
        <v>365.30577863377084</v>
      </c>
      <c r="BV209" s="40"/>
      <c r="BW209" s="40">
        <v>6188.1100000000015</v>
      </c>
      <c r="BX209" s="73">
        <f t="shared" si="40"/>
        <v>6150.0568455775028</v>
      </c>
      <c r="BY209" s="73">
        <f t="shared" si="41"/>
        <v>33.8254112893353</v>
      </c>
      <c r="BZ209" s="40"/>
      <c r="CA209" s="40">
        <v>80044.020000000019</v>
      </c>
      <c r="CB209" s="73">
        <f t="shared" si="42"/>
        <v>77612.041177327381</v>
      </c>
      <c r="CC209" s="73">
        <f t="shared" si="43"/>
        <v>5598.0556997354488</v>
      </c>
      <c r="CD209" s="40"/>
      <c r="CE209" s="40">
        <v>0</v>
      </c>
      <c r="CF209" s="77"/>
      <c r="CG209" s="77"/>
      <c r="CH209" s="40"/>
      <c r="CI209" s="40">
        <v>0</v>
      </c>
      <c r="CJ209" s="73">
        <f t="shared" si="36"/>
        <v>0</v>
      </c>
      <c r="CK209" s="77">
        <f t="shared" si="37"/>
        <v>0</v>
      </c>
      <c r="CL209" s="40"/>
      <c r="CM209" s="40">
        <v>0</v>
      </c>
      <c r="CN209" s="77"/>
      <c r="CO209" s="77"/>
      <c r="CP209" s="40"/>
      <c r="CQ209" s="40">
        <v>5833.8999999999933</v>
      </c>
      <c r="CR209" s="73">
        <f t="shared" si="35"/>
        <v>6341.9635475103305</v>
      </c>
      <c r="CS209" s="73">
        <f t="shared" si="44"/>
        <v>109.68080934685153</v>
      </c>
      <c r="CT209" s="40"/>
      <c r="CU209" s="41">
        <v>0</v>
      </c>
      <c r="CV209" s="41">
        <v>0</v>
      </c>
      <c r="CW209" s="41">
        <v>0</v>
      </c>
      <c r="CX209" s="41">
        <v>0</v>
      </c>
      <c r="CY209" s="80"/>
      <c r="CZ209" s="80">
        <v>1</v>
      </c>
      <c r="DA209" s="80">
        <v>17217.099999999999</v>
      </c>
    </row>
    <row r="210" spans="1:105" s="42" customFormat="1" outlineLevel="1" x14ac:dyDescent="0.2">
      <c r="A210" s="31">
        <v>12</v>
      </c>
      <c r="B210" s="13" t="s">
        <v>277</v>
      </c>
      <c r="C210" s="44"/>
      <c r="D210" s="45" t="s">
        <v>77</v>
      </c>
      <c r="E210" s="45" t="s">
        <v>78</v>
      </c>
      <c r="F210" s="55" t="s">
        <v>351</v>
      </c>
      <c r="G210" s="44" t="s">
        <v>79</v>
      </c>
      <c r="H210" s="110">
        <v>19800</v>
      </c>
      <c r="I210" s="123"/>
      <c r="J210" s="123">
        <v>902.48000000000013</v>
      </c>
      <c r="K210" s="121"/>
      <c r="L210" s="121">
        <v>19903.140000000003</v>
      </c>
      <c r="M210" s="121">
        <v>8271.7800000000025</v>
      </c>
      <c r="N210" s="121">
        <v>5961.6000000000013</v>
      </c>
      <c r="O210" s="121">
        <v>5669.7599999999975</v>
      </c>
      <c r="P210" s="121">
        <v>20164.11</v>
      </c>
      <c r="Q210" s="121">
        <v>20164.11</v>
      </c>
      <c r="R210" s="121"/>
      <c r="S210" s="121"/>
      <c r="T210" s="121"/>
      <c r="U210" s="121"/>
      <c r="V210" s="121"/>
      <c r="W210" s="132">
        <v>4900</v>
      </c>
      <c r="X210" s="133"/>
      <c r="Y210" s="133">
        <v>641.51</v>
      </c>
      <c r="Z210" s="107">
        <v>103.5</v>
      </c>
      <c r="AA210" s="40">
        <v>192.30086956521743</v>
      </c>
      <c r="AB210" s="40">
        <v>0</v>
      </c>
      <c r="AC210" s="40">
        <v>69.72057971014496</v>
      </c>
      <c r="AD210" s="25">
        <v>10.199999999999996</v>
      </c>
      <c r="AE210" s="40">
        <v>54.780289855072439</v>
      </c>
      <c r="AF210" s="40">
        <v>57.600000000000016</v>
      </c>
      <c r="AG210" s="40">
        <v>0</v>
      </c>
      <c r="AH210" s="40">
        <v>0</v>
      </c>
      <c r="AI210" s="40">
        <v>0</v>
      </c>
      <c r="AJ210" s="40">
        <v>0</v>
      </c>
      <c r="AK210" s="40"/>
      <c r="AL210" s="40"/>
      <c r="AM210" s="40">
        <v>4307.46</v>
      </c>
      <c r="AN210" s="40"/>
      <c r="AO210" s="40"/>
      <c r="AP210" s="40">
        <v>3052.0099999999998</v>
      </c>
      <c r="AQ210" s="40">
        <v>121</v>
      </c>
      <c r="AR210" s="40">
        <v>5374.0499999999993</v>
      </c>
      <c r="AS210" s="40">
        <v>5453.07</v>
      </c>
      <c r="AT210" s="40">
        <v>138.26</v>
      </c>
      <c r="AU210" s="40">
        <v>121</v>
      </c>
      <c r="AV210" s="40">
        <v>3554.4699999999989</v>
      </c>
      <c r="AW210" s="40">
        <v>3599.5299999999988</v>
      </c>
      <c r="AX210" s="40">
        <v>94.5</v>
      </c>
      <c r="AY210" s="40">
        <v>12.144200000000001</v>
      </c>
      <c r="AZ210" s="40">
        <v>22683.540000000005</v>
      </c>
      <c r="BA210" s="40">
        <v>23762.800000000003</v>
      </c>
      <c r="BB210" s="40">
        <v>2448.9</v>
      </c>
      <c r="BC210" s="40">
        <v>0</v>
      </c>
      <c r="BD210" s="40">
        <v>0</v>
      </c>
      <c r="BE210" s="40">
        <v>0</v>
      </c>
      <c r="BF210" s="40">
        <v>0</v>
      </c>
      <c r="BG210" s="40">
        <v>0</v>
      </c>
      <c r="BH210" s="40">
        <v>0</v>
      </c>
      <c r="BI210" s="40">
        <v>0</v>
      </c>
      <c r="BJ210" s="40">
        <v>0</v>
      </c>
      <c r="BK210" s="40">
        <v>0</v>
      </c>
      <c r="BL210" s="40">
        <v>0</v>
      </c>
      <c r="BM210" s="40">
        <v>0</v>
      </c>
      <c r="BN210" s="40">
        <v>0</v>
      </c>
      <c r="BO210" s="40">
        <v>17.112000000000002</v>
      </c>
      <c r="BP210" s="40">
        <v>8202.1799999999985</v>
      </c>
      <c r="BQ210" s="40">
        <v>8254.2899999999991</v>
      </c>
      <c r="BR210" s="40">
        <v>370.35</v>
      </c>
      <c r="BS210" s="40">
        <v>5374.0499999999993</v>
      </c>
      <c r="BT210" s="73">
        <f t="shared" si="38"/>
        <v>4714.7282843151243</v>
      </c>
      <c r="BU210" s="73">
        <f t="shared" si="39"/>
        <v>177.68509310381549</v>
      </c>
      <c r="BV210" s="40"/>
      <c r="BW210" s="40">
        <v>3554.4699999999989</v>
      </c>
      <c r="BX210" s="73">
        <f t="shared" si="40"/>
        <v>3532.6121474731144</v>
      </c>
      <c r="BY210" s="73">
        <f t="shared" si="41"/>
        <v>19.429423469460559</v>
      </c>
      <c r="BZ210" s="40"/>
      <c r="CA210" s="40">
        <v>22683.540000000005</v>
      </c>
      <c r="CB210" s="73">
        <f t="shared" si="42"/>
        <v>21994.345617918148</v>
      </c>
      <c r="CC210" s="73">
        <f t="shared" si="43"/>
        <v>1586.4235752674219</v>
      </c>
      <c r="CD210" s="40"/>
      <c r="CE210" s="40">
        <v>0</v>
      </c>
      <c r="CF210" s="77"/>
      <c r="CG210" s="77"/>
      <c r="CH210" s="40"/>
      <c r="CI210" s="40">
        <v>0</v>
      </c>
      <c r="CJ210" s="73">
        <f t="shared" si="36"/>
        <v>0</v>
      </c>
      <c r="CK210" s="77">
        <f t="shared" si="37"/>
        <v>0</v>
      </c>
      <c r="CL210" s="40"/>
      <c r="CM210" s="40">
        <v>0</v>
      </c>
      <c r="CN210" s="77"/>
      <c r="CO210" s="77"/>
      <c r="CP210" s="40"/>
      <c r="CQ210" s="40">
        <v>8202.1799999999985</v>
      </c>
      <c r="CR210" s="73">
        <f t="shared" si="35"/>
        <v>8916.4926670183468</v>
      </c>
      <c r="CS210" s="73">
        <f t="shared" si="44"/>
        <v>154.20588985216745</v>
      </c>
      <c r="CT210" s="40"/>
      <c r="CU210" s="41">
        <v>0</v>
      </c>
      <c r="CV210" s="41">
        <v>0</v>
      </c>
      <c r="CW210" s="41">
        <v>0</v>
      </c>
      <c r="CX210" s="41">
        <v>0</v>
      </c>
      <c r="CY210" s="80"/>
      <c r="CZ210" s="80"/>
      <c r="DA210" s="80"/>
    </row>
    <row r="211" spans="1:105" s="42" customFormat="1" outlineLevel="1" x14ac:dyDescent="0.2">
      <c r="A211" s="31">
        <v>13</v>
      </c>
      <c r="B211" s="13" t="s">
        <v>278</v>
      </c>
      <c r="C211" s="44"/>
      <c r="D211" s="45" t="s">
        <v>77</v>
      </c>
      <c r="E211" s="45" t="s">
        <v>78</v>
      </c>
      <c r="F211" s="55" t="s">
        <v>351</v>
      </c>
      <c r="G211" s="44" t="s">
        <v>79</v>
      </c>
      <c r="H211" s="110">
        <v>67500</v>
      </c>
      <c r="I211" s="123"/>
      <c r="J211" s="123">
        <v>10850.76</v>
      </c>
      <c r="K211" s="121"/>
      <c r="L211" s="121">
        <v>176523.96000000017</v>
      </c>
      <c r="M211" s="121">
        <v>89721.780000000086</v>
      </c>
      <c r="N211" s="121">
        <v>44490.240000000093</v>
      </c>
      <c r="O211" s="121">
        <v>42311.939999999966</v>
      </c>
      <c r="P211" s="121">
        <v>162883.95000000013</v>
      </c>
      <c r="Q211" s="121">
        <v>162883.95000000013</v>
      </c>
      <c r="R211" s="121"/>
      <c r="S211" s="121"/>
      <c r="T211" s="121"/>
      <c r="U211" s="121"/>
      <c r="V211" s="121"/>
      <c r="W211" s="132">
        <v>83600</v>
      </c>
      <c r="X211" s="133"/>
      <c r="Y211" s="133">
        <v>24490.770000000004</v>
      </c>
      <c r="Z211" s="107">
        <v>772.40000000000009</v>
      </c>
      <c r="AA211" s="40">
        <v>228.53956499223213</v>
      </c>
      <c r="AB211" s="40">
        <v>0</v>
      </c>
      <c r="AC211" s="40">
        <v>69.719860176074675</v>
      </c>
      <c r="AD211" s="25">
        <v>46.439875712066275</v>
      </c>
      <c r="AE211" s="40">
        <v>54.779829104091093</v>
      </c>
      <c r="AF211" s="40">
        <v>57.600000000000115</v>
      </c>
      <c r="AG211" s="40">
        <v>0</v>
      </c>
      <c r="AH211" s="40">
        <v>0</v>
      </c>
      <c r="AI211" s="40">
        <v>0</v>
      </c>
      <c r="AJ211" s="40">
        <v>0</v>
      </c>
      <c r="AK211" s="40"/>
      <c r="AL211" s="40"/>
      <c r="AM211" s="40">
        <v>45409.440000000002</v>
      </c>
      <c r="AN211" s="40"/>
      <c r="AO211" s="40"/>
      <c r="AP211" s="40">
        <v>70760.160000000003</v>
      </c>
      <c r="AQ211" s="40">
        <v>1675.5720000000028</v>
      </c>
      <c r="AR211" s="40">
        <v>87464.499999999971</v>
      </c>
      <c r="AS211" s="40">
        <v>77384.110000000059</v>
      </c>
      <c r="AT211" s="40">
        <v>17001.489999999998</v>
      </c>
      <c r="AU211" s="40">
        <v>1675.5720000000028</v>
      </c>
      <c r="AV211" s="40">
        <v>49401.859999999986</v>
      </c>
      <c r="AW211" s="40">
        <v>44422.089999999946</v>
      </c>
      <c r="AX211" s="40">
        <v>8410.0400000000009</v>
      </c>
      <c r="AY211" s="40">
        <v>95.804500000000061</v>
      </c>
      <c r="AZ211" s="40">
        <v>178917.67999999985</v>
      </c>
      <c r="BA211" s="40">
        <v>170845.73999999985</v>
      </c>
      <c r="BB211" s="40">
        <v>35201.269999999997</v>
      </c>
      <c r="BC211" s="40">
        <v>0</v>
      </c>
      <c r="BD211" s="40">
        <v>0</v>
      </c>
      <c r="BE211" s="40">
        <v>0</v>
      </c>
      <c r="BF211" s="40">
        <v>0</v>
      </c>
      <c r="BG211" s="40">
        <v>25093.479000000007</v>
      </c>
      <c r="BH211" s="40">
        <v>91705.579999999929</v>
      </c>
      <c r="BI211" s="40">
        <v>88542.319999999934</v>
      </c>
      <c r="BJ211" s="40">
        <v>9454.6</v>
      </c>
      <c r="BK211" s="40">
        <v>0</v>
      </c>
      <c r="BL211" s="40">
        <v>0</v>
      </c>
      <c r="BM211" s="40">
        <v>0</v>
      </c>
      <c r="BN211" s="40">
        <v>0</v>
      </c>
      <c r="BO211" s="40">
        <v>37.862000000000023</v>
      </c>
      <c r="BP211" s="40">
        <v>15983.53000000001</v>
      </c>
      <c r="BQ211" s="40">
        <v>16928.170000000013</v>
      </c>
      <c r="BR211" s="40">
        <v>692.76</v>
      </c>
      <c r="BS211" s="40">
        <v>87464.499999999971</v>
      </c>
      <c r="BT211" s="73">
        <f t="shared" si="38"/>
        <v>76733.813794713511</v>
      </c>
      <c r="BU211" s="73">
        <f t="shared" si="39"/>
        <v>2891.8856031817095</v>
      </c>
      <c r="BV211" s="40"/>
      <c r="BW211" s="40">
        <v>49401.859999999986</v>
      </c>
      <c r="BX211" s="73">
        <f t="shared" si="40"/>
        <v>49098.068275654645</v>
      </c>
      <c r="BY211" s="73">
        <f t="shared" si="41"/>
        <v>270.04016298323097</v>
      </c>
      <c r="BZ211" s="40"/>
      <c r="CA211" s="40">
        <v>178917.67999999985</v>
      </c>
      <c r="CB211" s="73">
        <f t="shared" si="42"/>
        <v>173481.62108189805</v>
      </c>
      <c r="CC211" s="73">
        <f t="shared" si="43"/>
        <v>12513.003948420406</v>
      </c>
      <c r="CD211" s="40"/>
      <c r="CE211" s="40">
        <v>0</v>
      </c>
      <c r="CF211" s="77"/>
      <c r="CG211" s="77"/>
      <c r="CH211" s="40"/>
      <c r="CI211" s="40">
        <v>91705.579999999929</v>
      </c>
      <c r="CJ211" s="73">
        <f t="shared" si="36"/>
        <v>94894.94151577352</v>
      </c>
      <c r="CK211" s="77">
        <f t="shared" si="37"/>
        <v>-1627.0783167771406</v>
      </c>
      <c r="CL211" s="40"/>
      <c r="CM211" s="40">
        <v>0</v>
      </c>
      <c r="CN211" s="77"/>
      <c r="CO211" s="77"/>
      <c r="CP211" s="40"/>
      <c r="CQ211" s="40">
        <v>15983.53000000001</v>
      </c>
      <c r="CR211" s="73">
        <f t="shared" si="35"/>
        <v>17375.506028649441</v>
      </c>
      <c r="CS211" s="73">
        <f t="shared" si="44"/>
        <v>300.49992399932893</v>
      </c>
      <c r="CT211" s="40"/>
      <c r="CU211" s="41">
        <v>0</v>
      </c>
      <c r="CV211" s="41">
        <v>0</v>
      </c>
      <c r="CW211" s="41">
        <v>0</v>
      </c>
      <c r="CX211" s="41">
        <v>0</v>
      </c>
      <c r="CY211" s="80"/>
      <c r="CZ211" s="80">
        <v>2</v>
      </c>
      <c r="DA211" s="80">
        <v>72739.259999999995</v>
      </c>
    </row>
    <row r="212" spans="1:105" s="42" customFormat="1" ht="49.5" customHeight="1" outlineLevel="1" x14ac:dyDescent="0.2">
      <c r="A212" s="43"/>
      <c r="B212" s="44" t="s">
        <v>279</v>
      </c>
      <c r="C212" s="44"/>
      <c r="D212" s="45"/>
      <c r="E212" s="45"/>
      <c r="F212" s="45"/>
      <c r="G212" s="44"/>
      <c r="H212" s="112"/>
      <c r="I212" s="134"/>
      <c r="J212" s="134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32"/>
      <c r="X212" s="133"/>
      <c r="Y212" s="133"/>
      <c r="Z212" s="107"/>
      <c r="AA212" s="40"/>
      <c r="AB212" s="40"/>
      <c r="AC212" s="40"/>
      <c r="AD212" s="25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73">
        <f t="shared" si="38"/>
        <v>0</v>
      </c>
      <c r="BU212" s="73">
        <f t="shared" si="39"/>
        <v>0</v>
      </c>
      <c r="BV212" s="40"/>
      <c r="BW212" s="40"/>
      <c r="BX212" s="73">
        <f t="shared" si="40"/>
        <v>0</v>
      </c>
      <c r="BY212" s="73">
        <f t="shared" si="41"/>
        <v>0</v>
      </c>
      <c r="BZ212" s="40"/>
      <c r="CA212" s="40"/>
      <c r="CB212" s="73">
        <f t="shared" si="42"/>
        <v>0</v>
      </c>
      <c r="CC212" s="73">
        <f t="shared" si="43"/>
        <v>0</v>
      </c>
      <c r="CD212" s="40"/>
      <c r="CE212" s="40"/>
      <c r="CF212" s="77"/>
      <c r="CG212" s="77"/>
      <c r="CH212" s="40"/>
      <c r="CI212" s="40"/>
      <c r="CJ212" s="73">
        <f t="shared" si="36"/>
        <v>0</v>
      </c>
      <c r="CK212" s="77">
        <f t="shared" si="37"/>
        <v>0</v>
      </c>
      <c r="CL212" s="40"/>
      <c r="CM212" s="40"/>
      <c r="CN212" s="77"/>
      <c r="CO212" s="77"/>
      <c r="CP212" s="40"/>
      <c r="CQ212" s="40"/>
      <c r="CR212" s="73">
        <f t="shared" si="35"/>
        <v>0</v>
      </c>
      <c r="CS212" s="73">
        <f t="shared" si="44"/>
        <v>0</v>
      </c>
      <c r="CT212" s="40"/>
      <c r="CU212" s="41"/>
      <c r="CV212" s="41"/>
      <c r="CW212" s="41"/>
      <c r="CX212" s="41"/>
      <c r="CY212" s="80"/>
      <c r="CZ212" s="80"/>
      <c r="DA212" s="80"/>
    </row>
    <row r="213" spans="1:105" s="42" customFormat="1" ht="14.25" customHeight="1" outlineLevel="1" x14ac:dyDescent="0.2">
      <c r="A213" s="43">
        <v>1</v>
      </c>
      <c r="B213" s="40" t="s">
        <v>280</v>
      </c>
      <c r="C213" s="44"/>
      <c r="D213" s="45" t="s">
        <v>77</v>
      </c>
      <c r="E213" s="45" t="s">
        <v>78</v>
      </c>
      <c r="F213" s="55" t="s">
        <v>351</v>
      </c>
      <c r="G213" s="44" t="s">
        <v>79</v>
      </c>
      <c r="H213" s="112">
        <v>2900</v>
      </c>
      <c r="I213" s="134"/>
      <c r="J213" s="134">
        <v>4398.45</v>
      </c>
      <c r="K213" s="121"/>
      <c r="L213" s="121">
        <v>87990.480000000069</v>
      </c>
      <c r="M213" s="121">
        <v>34049.640000000014</v>
      </c>
      <c r="N213" s="121">
        <v>25022.460000000043</v>
      </c>
      <c r="O213" s="121">
        <v>28918.380000000005</v>
      </c>
      <c r="P213" s="121">
        <v>86433.860000000073</v>
      </c>
      <c r="Q213" s="121">
        <v>86433.860000000073</v>
      </c>
      <c r="R213" s="121"/>
      <c r="S213" s="121"/>
      <c r="T213" s="121"/>
      <c r="U213" s="121"/>
      <c r="V213" s="121"/>
      <c r="W213" s="132">
        <v>16700</v>
      </c>
      <c r="X213" s="133"/>
      <c r="Y213" s="133">
        <v>5955.0700000000006</v>
      </c>
      <c r="Z213" s="107">
        <v>527.9</v>
      </c>
      <c r="AA213" s="40">
        <v>166.68020458420168</v>
      </c>
      <c r="AB213" s="40">
        <v>0</v>
      </c>
      <c r="AC213" s="40">
        <v>54.300852434173152</v>
      </c>
      <c r="AD213" s="25">
        <v>10.199318052661505</v>
      </c>
      <c r="AE213" s="40">
        <v>54.780034097366936</v>
      </c>
      <c r="AF213" s="40">
        <v>47.400000000000084</v>
      </c>
      <c r="AG213" s="40">
        <v>0</v>
      </c>
      <c r="AH213" s="40">
        <v>0</v>
      </c>
      <c r="AI213" s="40">
        <v>0</v>
      </c>
      <c r="AJ213" s="40">
        <v>0</v>
      </c>
      <c r="AK213" s="40"/>
      <c r="AL213" s="40"/>
      <c r="AM213" s="40">
        <v>11861.439999999999</v>
      </c>
      <c r="AN213" s="40"/>
      <c r="AO213" s="40"/>
      <c r="AP213" s="40">
        <v>11111.13</v>
      </c>
      <c r="AQ213" s="40">
        <v>1349.3320000000017</v>
      </c>
      <c r="AR213" s="40">
        <v>67353.709999999934</v>
      </c>
      <c r="AS213" s="40">
        <v>66719.779999999941</v>
      </c>
      <c r="AT213" s="40">
        <v>4238.8600000000006</v>
      </c>
      <c r="AU213" s="40">
        <v>1349.3320000000017</v>
      </c>
      <c r="AV213" s="40">
        <v>39920.140000000116</v>
      </c>
      <c r="AW213" s="40">
        <v>39533.380000000099</v>
      </c>
      <c r="AX213" s="40">
        <v>2508.0099999999998</v>
      </c>
      <c r="AY213" s="40">
        <v>0</v>
      </c>
      <c r="AZ213" s="40">
        <v>0</v>
      </c>
      <c r="BA213" s="40">
        <v>0</v>
      </c>
      <c r="BB213" s="40">
        <v>0</v>
      </c>
      <c r="BC213" s="40">
        <v>0</v>
      </c>
      <c r="BD213" s="40">
        <v>0</v>
      </c>
      <c r="BE213" s="40">
        <v>0</v>
      </c>
      <c r="BF213" s="40">
        <v>0</v>
      </c>
      <c r="BG213" s="40">
        <v>15042.503000000001</v>
      </c>
      <c r="BH213" s="40">
        <v>54966.789999999986</v>
      </c>
      <c r="BI213" s="40">
        <v>55395.02</v>
      </c>
      <c r="BJ213" s="40">
        <v>4364.2599999999993</v>
      </c>
      <c r="BK213" s="40">
        <v>0</v>
      </c>
      <c r="BL213" s="40">
        <v>0</v>
      </c>
      <c r="BM213" s="40">
        <v>0</v>
      </c>
      <c r="BN213" s="40">
        <v>0</v>
      </c>
      <c r="BO213" s="40">
        <v>29.922000000000061</v>
      </c>
      <c r="BP213" s="40">
        <v>12633.420000000009</v>
      </c>
      <c r="BQ213" s="40">
        <v>13976.190000000011</v>
      </c>
      <c r="BR213" s="40">
        <v>0</v>
      </c>
      <c r="BS213" s="40">
        <v>67353.709999999934</v>
      </c>
      <c r="BT213" s="73">
        <f t="shared" si="38"/>
        <v>59090.339983914957</v>
      </c>
      <c r="BU213" s="73">
        <f t="shared" si="39"/>
        <v>2226.9517835221814</v>
      </c>
      <c r="BV213" s="40"/>
      <c r="BW213" s="40">
        <v>39920.140000000116</v>
      </c>
      <c r="BX213" s="73">
        <f t="shared" si="40"/>
        <v>39674.655150508464</v>
      </c>
      <c r="BY213" s="73">
        <f t="shared" si="41"/>
        <v>218.21123965602573</v>
      </c>
      <c r="BZ213" s="40"/>
      <c r="CA213" s="40">
        <v>0</v>
      </c>
      <c r="CB213" s="73">
        <f t="shared" si="42"/>
        <v>0</v>
      </c>
      <c r="CC213" s="73">
        <f t="shared" si="43"/>
        <v>0</v>
      </c>
      <c r="CD213" s="40"/>
      <c r="CE213" s="40">
        <v>0</v>
      </c>
      <c r="CF213" s="77"/>
      <c r="CG213" s="77"/>
      <c r="CH213" s="40"/>
      <c r="CI213" s="40">
        <v>54966.789999999986</v>
      </c>
      <c r="CJ213" s="73">
        <f t="shared" si="36"/>
        <v>56878.439920011493</v>
      </c>
      <c r="CK213" s="77">
        <f t="shared" si="37"/>
        <v>-975.24351464592019</v>
      </c>
      <c r="CL213" s="40"/>
      <c r="CM213" s="40">
        <v>0</v>
      </c>
      <c r="CN213" s="77"/>
      <c r="CO213" s="77"/>
      <c r="CP213" s="40"/>
      <c r="CQ213" s="40">
        <v>12633.420000000009</v>
      </c>
      <c r="CR213" s="73">
        <f t="shared" ref="CR213:CR224" si="45">CR$285/CQ$285*CQ213</f>
        <v>13733.641152640277</v>
      </c>
      <c r="CS213" s="73">
        <f t="shared" si="44"/>
        <v>237.515852246131</v>
      </c>
      <c r="CT213" s="40"/>
      <c r="CU213" s="41">
        <v>0</v>
      </c>
      <c r="CV213" s="41">
        <v>0</v>
      </c>
      <c r="CW213" s="41">
        <v>0</v>
      </c>
      <c r="CX213" s="41">
        <v>0</v>
      </c>
      <c r="CY213" s="80"/>
      <c r="CZ213" s="80"/>
      <c r="DA213" s="80"/>
    </row>
    <row r="214" spans="1:105" s="42" customFormat="1" ht="14.25" customHeight="1" outlineLevel="1" x14ac:dyDescent="0.2">
      <c r="A214" s="31">
        <v>2</v>
      </c>
      <c r="B214" s="13" t="s">
        <v>281</v>
      </c>
      <c r="C214" s="44"/>
      <c r="D214" s="23" t="s">
        <v>77</v>
      </c>
      <c r="E214" s="23" t="s">
        <v>78</v>
      </c>
      <c r="F214" s="55" t="s">
        <v>351</v>
      </c>
      <c r="G214" s="22" t="s">
        <v>79</v>
      </c>
      <c r="H214" s="110">
        <v>14500</v>
      </c>
      <c r="I214" s="123"/>
      <c r="J214" s="123">
        <v>5699.4900000000007</v>
      </c>
      <c r="K214" s="121"/>
      <c r="L214" s="121">
        <v>93190.199999999983</v>
      </c>
      <c r="M214" s="121">
        <v>33617.460000000028</v>
      </c>
      <c r="N214" s="121">
        <v>31021.439999999926</v>
      </c>
      <c r="O214" s="121">
        <v>28551.300000000036</v>
      </c>
      <c r="P214" s="121">
        <v>90758.459999999992</v>
      </c>
      <c r="Q214" s="121">
        <v>90758.459999999992</v>
      </c>
      <c r="R214" s="121"/>
      <c r="S214" s="121"/>
      <c r="T214" s="121"/>
      <c r="U214" s="121"/>
      <c r="V214" s="121"/>
      <c r="W214" s="132">
        <v>31500</v>
      </c>
      <c r="X214" s="133"/>
      <c r="Y214" s="133">
        <v>8131.2300000000014</v>
      </c>
      <c r="Z214" s="107">
        <v>521.19999999999993</v>
      </c>
      <c r="AA214" s="40">
        <v>178.79930928626246</v>
      </c>
      <c r="AB214" s="40">
        <v>0</v>
      </c>
      <c r="AC214" s="40">
        <v>54.300345356868839</v>
      </c>
      <c r="AD214" s="25">
        <v>10.199769762087474</v>
      </c>
      <c r="AE214" s="40">
        <v>54.779930928626321</v>
      </c>
      <c r="AF214" s="40">
        <v>59.519263238679834</v>
      </c>
      <c r="AG214" s="40">
        <v>0</v>
      </c>
      <c r="AH214" s="40">
        <v>0</v>
      </c>
      <c r="AI214" s="40">
        <v>0</v>
      </c>
      <c r="AJ214" s="40">
        <v>0</v>
      </c>
      <c r="AK214" s="40"/>
      <c r="AL214" s="40"/>
      <c r="AM214" s="40">
        <v>17579.429999999997</v>
      </c>
      <c r="AN214" s="40"/>
      <c r="AO214" s="40"/>
      <c r="AP214" s="40">
        <v>13084.789999999999</v>
      </c>
      <c r="AQ214" s="40">
        <v>1239.1349999999993</v>
      </c>
      <c r="AR214" s="40">
        <v>63584.459999999934</v>
      </c>
      <c r="AS214" s="40">
        <v>64076.079999999922</v>
      </c>
      <c r="AT214" s="40">
        <v>6610.4999999999991</v>
      </c>
      <c r="AU214" s="40">
        <v>1239.1349999999993</v>
      </c>
      <c r="AV214" s="40">
        <v>36477.630000000019</v>
      </c>
      <c r="AW214" s="40">
        <v>37100.640000000029</v>
      </c>
      <c r="AX214" s="40">
        <v>3404.1800000000003</v>
      </c>
      <c r="AY214" s="40">
        <v>0</v>
      </c>
      <c r="AZ214" s="40">
        <v>0</v>
      </c>
      <c r="BA214" s="40">
        <v>0</v>
      </c>
      <c r="BB214" s="40">
        <v>0</v>
      </c>
      <c r="BC214" s="40">
        <v>0</v>
      </c>
      <c r="BD214" s="40">
        <v>0</v>
      </c>
      <c r="BE214" s="40">
        <v>0</v>
      </c>
      <c r="BF214" s="40">
        <v>0</v>
      </c>
      <c r="BG214" s="40">
        <v>17166.285000000007</v>
      </c>
      <c r="BH214" s="40">
        <v>62714.559999999998</v>
      </c>
      <c r="BI214" s="40">
        <v>64944.700000000004</v>
      </c>
      <c r="BJ214" s="40">
        <v>2673.63</v>
      </c>
      <c r="BK214" s="40">
        <v>0</v>
      </c>
      <c r="BL214" s="40">
        <v>0</v>
      </c>
      <c r="BM214" s="40">
        <v>0</v>
      </c>
      <c r="BN214" s="40">
        <v>0</v>
      </c>
      <c r="BO214" s="40">
        <v>32.346000000000068</v>
      </c>
      <c r="BP214" s="40">
        <v>14148.470000000007</v>
      </c>
      <c r="BQ214" s="40">
        <v>15298.340000000007</v>
      </c>
      <c r="BR214" s="40">
        <v>396.47999999999996</v>
      </c>
      <c r="BS214" s="40">
        <v>63584.459999999934</v>
      </c>
      <c r="BT214" s="73">
        <f t="shared" si="38"/>
        <v>55783.524902988138</v>
      </c>
      <c r="BU214" s="73">
        <f t="shared" si="39"/>
        <v>2102.3270522335711</v>
      </c>
      <c r="BV214" s="40"/>
      <c r="BW214" s="40">
        <v>36477.630000000019</v>
      </c>
      <c r="BX214" s="73">
        <f t="shared" si="40"/>
        <v>36253.314516377919</v>
      </c>
      <c r="BY214" s="73">
        <f t="shared" si="41"/>
        <v>199.39381129459503</v>
      </c>
      <c r="BZ214" s="40"/>
      <c r="CA214" s="40">
        <v>0</v>
      </c>
      <c r="CB214" s="73">
        <f t="shared" si="42"/>
        <v>0</v>
      </c>
      <c r="CC214" s="73">
        <f t="shared" si="43"/>
        <v>0</v>
      </c>
      <c r="CD214" s="40"/>
      <c r="CE214" s="40">
        <v>0</v>
      </c>
      <c r="CF214" s="77"/>
      <c r="CG214" s="77"/>
      <c r="CH214" s="40"/>
      <c r="CI214" s="40">
        <v>62714.559999999998</v>
      </c>
      <c r="CJ214" s="73">
        <f t="shared" si="36"/>
        <v>64895.663964913299</v>
      </c>
      <c r="CK214" s="77">
        <f t="shared" si="37"/>
        <v>-1112.707653364376</v>
      </c>
      <c r="CL214" s="40"/>
      <c r="CM214" s="40">
        <v>0</v>
      </c>
      <c r="CN214" s="77"/>
      <c r="CO214" s="77"/>
      <c r="CP214" s="40"/>
      <c r="CQ214" s="40">
        <v>14148.470000000007</v>
      </c>
      <c r="CR214" s="73">
        <f t="shared" si="45"/>
        <v>15380.634051499621</v>
      </c>
      <c r="CS214" s="73">
        <f t="shared" si="44"/>
        <v>265.99969842123642</v>
      </c>
      <c r="CT214" s="40"/>
      <c r="CU214" s="41">
        <v>0</v>
      </c>
      <c r="CV214" s="41">
        <v>0</v>
      </c>
      <c r="CW214" s="41">
        <v>0</v>
      </c>
      <c r="CX214" s="41">
        <v>0</v>
      </c>
      <c r="CY214" s="80"/>
      <c r="CZ214" s="80"/>
      <c r="DA214" s="80"/>
    </row>
    <row r="215" spans="1:105" s="42" customFormat="1" ht="14.25" customHeight="1" outlineLevel="1" x14ac:dyDescent="0.2">
      <c r="A215" s="31">
        <v>3</v>
      </c>
      <c r="B215" s="13" t="s">
        <v>282</v>
      </c>
      <c r="C215" s="44"/>
      <c r="D215" s="23" t="s">
        <v>77</v>
      </c>
      <c r="E215" s="23" t="s">
        <v>78</v>
      </c>
      <c r="F215" s="55" t="s">
        <v>351</v>
      </c>
      <c r="G215" s="22" t="s">
        <v>79</v>
      </c>
      <c r="H215" s="110">
        <v>8200</v>
      </c>
      <c r="I215" s="123"/>
      <c r="J215" s="123">
        <v>4494.8399999999992</v>
      </c>
      <c r="K215" s="121"/>
      <c r="L215" s="121">
        <v>74839.25999999998</v>
      </c>
      <c r="M215" s="121">
        <v>28960.559999999983</v>
      </c>
      <c r="N215" s="121">
        <v>21282.599999999991</v>
      </c>
      <c r="O215" s="121">
        <v>24596.100000000013</v>
      </c>
      <c r="P215" s="121">
        <v>69985.919999999955</v>
      </c>
      <c r="Q215" s="121">
        <v>69985.919999999955</v>
      </c>
      <c r="R215" s="121"/>
      <c r="S215" s="121"/>
      <c r="T215" s="121"/>
      <c r="U215" s="121"/>
      <c r="V215" s="121"/>
      <c r="W215" s="132">
        <v>19800</v>
      </c>
      <c r="X215" s="133"/>
      <c r="Y215" s="133">
        <v>9348.18</v>
      </c>
      <c r="Z215" s="107">
        <v>448.99999999999994</v>
      </c>
      <c r="AA215" s="40">
        <v>166.67986636971045</v>
      </c>
      <c r="AB215" s="40">
        <v>0</v>
      </c>
      <c r="AC215" s="40">
        <v>54.300267260579041</v>
      </c>
      <c r="AD215" s="25">
        <v>10.199866369710467</v>
      </c>
      <c r="AE215" s="40">
        <v>54.779732739420972</v>
      </c>
      <c r="AF215" s="40">
        <v>47.399999999999984</v>
      </c>
      <c r="AG215" s="40">
        <v>0</v>
      </c>
      <c r="AH215" s="40">
        <v>0</v>
      </c>
      <c r="AI215" s="40">
        <v>0</v>
      </c>
      <c r="AJ215" s="40">
        <v>0</v>
      </c>
      <c r="AK215" s="40"/>
      <c r="AL215" s="40"/>
      <c r="AM215" s="40">
        <v>10509.339999999998</v>
      </c>
      <c r="AN215" s="40"/>
      <c r="AO215" s="40"/>
      <c r="AP215" s="40">
        <v>16653.090000000004</v>
      </c>
      <c r="AQ215" s="40">
        <v>826.23400000000095</v>
      </c>
      <c r="AR215" s="40">
        <v>38061.90999999996</v>
      </c>
      <c r="AS215" s="40">
        <v>36328.47999999996</v>
      </c>
      <c r="AT215" s="40">
        <v>4509.8200000000006</v>
      </c>
      <c r="AU215" s="40">
        <v>826.23400000000095</v>
      </c>
      <c r="AV215" s="40">
        <v>24345.090000000007</v>
      </c>
      <c r="AW215" s="40">
        <v>23052.660000000007</v>
      </c>
      <c r="AX215" s="40">
        <v>3075.65</v>
      </c>
      <c r="AY215" s="40">
        <v>0</v>
      </c>
      <c r="AZ215" s="40">
        <v>0</v>
      </c>
      <c r="BA215" s="40">
        <v>0</v>
      </c>
      <c r="BB215" s="40">
        <v>0</v>
      </c>
      <c r="BC215" s="40">
        <v>0</v>
      </c>
      <c r="BD215" s="40">
        <v>0</v>
      </c>
      <c r="BE215" s="40">
        <v>0</v>
      </c>
      <c r="BF215" s="40">
        <v>0</v>
      </c>
      <c r="BG215" s="40">
        <v>14377.742999999993</v>
      </c>
      <c r="BH215" s="40">
        <v>52593.480000000032</v>
      </c>
      <c r="BI215" s="40">
        <v>46706.300000000025</v>
      </c>
      <c r="BJ215" s="40">
        <v>9067.6200000000026</v>
      </c>
      <c r="BK215" s="40">
        <v>0</v>
      </c>
      <c r="BL215" s="40">
        <v>0</v>
      </c>
      <c r="BM215" s="40">
        <v>0</v>
      </c>
      <c r="BN215" s="40">
        <v>0</v>
      </c>
      <c r="BO215" s="40">
        <v>28.505000000000035</v>
      </c>
      <c r="BP215" s="40">
        <v>12031.75</v>
      </c>
      <c r="BQ215" s="40">
        <v>14801.039999999999</v>
      </c>
      <c r="BR215" s="40">
        <v>0</v>
      </c>
      <c r="BS215" s="40">
        <v>38061.90999999996</v>
      </c>
      <c r="BT215" s="73">
        <f t="shared" si="38"/>
        <v>33392.239304073562</v>
      </c>
      <c r="BU215" s="73">
        <f t="shared" si="39"/>
        <v>1258.4613135454713</v>
      </c>
      <c r="BV215" s="40"/>
      <c r="BW215" s="40">
        <v>24345.090000000007</v>
      </c>
      <c r="BX215" s="73">
        <f t="shared" si="40"/>
        <v>24195.382339793639</v>
      </c>
      <c r="BY215" s="73">
        <f t="shared" si="41"/>
        <v>133.07499093032993</v>
      </c>
      <c r="BZ215" s="40"/>
      <c r="CA215" s="40">
        <v>0</v>
      </c>
      <c r="CB215" s="73">
        <f t="shared" si="42"/>
        <v>0</v>
      </c>
      <c r="CC215" s="73">
        <f t="shared" si="43"/>
        <v>0</v>
      </c>
      <c r="CD215" s="40"/>
      <c r="CE215" s="40">
        <v>0</v>
      </c>
      <c r="CF215" s="77"/>
      <c r="CG215" s="77"/>
      <c r="CH215" s="40"/>
      <c r="CI215" s="40">
        <v>52593.480000000032</v>
      </c>
      <c r="CJ215" s="73">
        <f t="shared" si="36"/>
        <v>54422.590301604447</v>
      </c>
      <c r="CK215" s="77">
        <f t="shared" si="37"/>
        <v>-933.13526736161884</v>
      </c>
      <c r="CL215" s="40"/>
      <c r="CM215" s="40">
        <v>0</v>
      </c>
      <c r="CN215" s="77"/>
      <c r="CO215" s="77"/>
      <c r="CP215" s="40"/>
      <c r="CQ215" s="40">
        <v>12031.75</v>
      </c>
      <c r="CR215" s="73">
        <f t="shared" si="45"/>
        <v>13079.572826540994</v>
      </c>
      <c r="CS215" s="73">
        <f t="shared" si="44"/>
        <v>226.20409637789172</v>
      </c>
      <c r="CT215" s="40"/>
      <c r="CU215" s="41">
        <v>0</v>
      </c>
      <c r="CV215" s="41">
        <v>0</v>
      </c>
      <c r="CW215" s="41">
        <v>0</v>
      </c>
      <c r="CX215" s="41">
        <v>0</v>
      </c>
      <c r="CY215" s="80"/>
      <c r="CZ215" s="80"/>
      <c r="DA215" s="80"/>
    </row>
    <row r="216" spans="1:105" s="42" customFormat="1" ht="14.25" customHeight="1" outlineLevel="1" x14ac:dyDescent="0.2">
      <c r="A216" s="43">
        <v>4</v>
      </c>
      <c r="B216" s="40" t="s">
        <v>283</v>
      </c>
      <c r="C216" s="44"/>
      <c r="D216" s="45" t="s">
        <v>77</v>
      </c>
      <c r="E216" s="45" t="s">
        <v>78</v>
      </c>
      <c r="F216" s="55" t="s">
        <v>351</v>
      </c>
      <c r="G216" s="44" t="s">
        <v>79</v>
      </c>
      <c r="H216" s="112">
        <v>22800</v>
      </c>
      <c r="I216" s="134"/>
      <c r="J216" s="134">
        <v>865.33999999999992</v>
      </c>
      <c r="K216" s="121"/>
      <c r="L216" s="121">
        <v>17971.019999999997</v>
      </c>
      <c r="M216" s="121">
        <v>6553.1999999999971</v>
      </c>
      <c r="N216" s="121">
        <v>5852.16</v>
      </c>
      <c r="O216" s="121">
        <v>5565.66</v>
      </c>
      <c r="P216" s="121">
        <v>10719.009999999998</v>
      </c>
      <c r="Q216" s="121">
        <v>10719.009999999998</v>
      </c>
      <c r="R216" s="121"/>
      <c r="S216" s="121"/>
      <c r="T216" s="121"/>
      <c r="U216" s="121"/>
      <c r="V216" s="121"/>
      <c r="W216" s="132">
        <v>27400</v>
      </c>
      <c r="X216" s="133"/>
      <c r="Y216" s="133">
        <v>8117.3499999999985</v>
      </c>
      <c r="Z216" s="107">
        <v>101.6</v>
      </c>
      <c r="AA216" s="40">
        <v>176.8801181102362</v>
      </c>
      <c r="AB216" s="40">
        <v>0</v>
      </c>
      <c r="AC216" s="40">
        <v>54.300590551181081</v>
      </c>
      <c r="AD216" s="25">
        <v>10.199409448818896</v>
      </c>
      <c r="AE216" s="40">
        <v>54.780118110236224</v>
      </c>
      <c r="AF216" s="40">
        <v>57.6</v>
      </c>
      <c r="AG216" s="40">
        <v>0</v>
      </c>
      <c r="AH216" s="40">
        <v>0</v>
      </c>
      <c r="AI216" s="40">
        <v>0</v>
      </c>
      <c r="AJ216" s="40">
        <v>0</v>
      </c>
      <c r="AK216" s="40"/>
      <c r="AL216" s="40"/>
      <c r="AM216" s="40">
        <v>665.08999999999992</v>
      </c>
      <c r="AN216" s="40"/>
      <c r="AO216" s="40"/>
      <c r="AP216" s="40">
        <v>3738.6700000000005</v>
      </c>
      <c r="AQ216" s="40">
        <v>99.606999999999985</v>
      </c>
      <c r="AR216" s="40">
        <v>4438.0600000000004</v>
      </c>
      <c r="AS216" s="40">
        <v>4397.6500000000005</v>
      </c>
      <c r="AT216" s="40">
        <v>223.25</v>
      </c>
      <c r="AU216" s="40">
        <v>99.606999999999985</v>
      </c>
      <c r="AV216" s="40">
        <v>2994.5099999999998</v>
      </c>
      <c r="AW216" s="40">
        <v>2959.33</v>
      </c>
      <c r="AX216" s="40">
        <v>152.6</v>
      </c>
      <c r="AY216" s="40">
        <v>0</v>
      </c>
      <c r="AZ216" s="40">
        <v>0</v>
      </c>
      <c r="BA216" s="40">
        <v>0</v>
      </c>
      <c r="BB216" s="40">
        <v>0</v>
      </c>
      <c r="BC216" s="40">
        <v>0</v>
      </c>
      <c r="BD216" s="40">
        <v>0</v>
      </c>
      <c r="BE216" s="40">
        <v>0</v>
      </c>
      <c r="BF216" s="40">
        <v>0</v>
      </c>
      <c r="BG216" s="40">
        <v>0</v>
      </c>
      <c r="BH216" s="40">
        <v>0</v>
      </c>
      <c r="BI216" s="40">
        <v>0</v>
      </c>
      <c r="BJ216" s="40">
        <v>0</v>
      </c>
      <c r="BK216" s="40">
        <v>0</v>
      </c>
      <c r="BL216" s="40">
        <v>0</v>
      </c>
      <c r="BM216" s="40">
        <v>0</v>
      </c>
      <c r="BN216" s="40">
        <v>0</v>
      </c>
      <c r="BO216" s="40">
        <v>14.119999999999997</v>
      </c>
      <c r="BP216" s="40">
        <v>6703.75</v>
      </c>
      <c r="BQ216" s="40">
        <v>3705.7599999999993</v>
      </c>
      <c r="BR216" s="40">
        <v>3362.8200000000006</v>
      </c>
      <c r="BS216" s="40">
        <v>4438.0600000000004</v>
      </c>
      <c r="BT216" s="73">
        <f t="shared" si="38"/>
        <v>3893.5713306514799</v>
      </c>
      <c r="BU216" s="73">
        <f t="shared" si="39"/>
        <v>146.73795448503822</v>
      </c>
      <c r="BV216" s="40"/>
      <c r="BW216" s="40">
        <v>2994.5099999999998</v>
      </c>
      <c r="BX216" s="73">
        <f t="shared" si="40"/>
        <v>2976.0955646635698</v>
      </c>
      <c r="BY216" s="73">
        <f t="shared" si="41"/>
        <v>16.368573338228867</v>
      </c>
      <c r="BZ216" s="40"/>
      <c r="CA216" s="40">
        <v>0</v>
      </c>
      <c r="CB216" s="73">
        <f t="shared" si="42"/>
        <v>0</v>
      </c>
      <c r="CC216" s="73">
        <f t="shared" si="43"/>
        <v>0</v>
      </c>
      <c r="CD216" s="40"/>
      <c r="CE216" s="40">
        <v>0</v>
      </c>
      <c r="CF216" s="77"/>
      <c r="CG216" s="77"/>
      <c r="CH216" s="40"/>
      <c r="CI216" s="40">
        <v>0</v>
      </c>
      <c r="CJ216" s="73">
        <f t="shared" si="36"/>
        <v>0</v>
      </c>
      <c r="CK216" s="77">
        <f t="shared" si="37"/>
        <v>0</v>
      </c>
      <c r="CL216" s="40"/>
      <c r="CM216" s="40">
        <v>0</v>
      </c>
      <c r="CN216" s="77"/>
      <c r="CO216" s="77"/>
      <c r="CP216" s="40"/>
      <c r="CQ216" s="40">
        <v>6703.75</v>
      </c>
      <c r="CR216" s="73">
        <f t="shared" si="45"/>
        <v>7287.5671731813072</v>
      </c>
      <c r="CS216" s="73">
        <f t="shared" si="44"/>
        <v>126.03450961774402</v>
      </c>
      <c r="CT216" s="40"/>
      <c r="CU216" s="41">
        <v>0</v>
      </c>
      <c r="CV216" s="41">
        <v>0</v>
      </c>
      <c r="CW216" s="41">
        <v>0</v>
      </c>
      <c r="CX216" s="41">
        <v>0</v>
      </c>
      <c r="CY216" s="80"/>
      <c r="CZ216" s="80"/>
      <c r="DA216" s="80"/>
    </row>
    <row r="217" spans="1:105" s="42" customFormat="1" ht="14.25" customHeight="1" outlineLevel="1" x14ac:dyDescent="0.2">
      <c r="A217" s="43">
        <v>5</v>
      </c>
      <c r="B217" s="40" t="s">
        <v>284</v>
      </c>
      <c r="C217" s="44"/>
      <c r="D217" s="45" t="s">
        <v>77</v>
      </c>
      <c r="E217" s="45" t="s">
        <v>78</v>
      </c>
      <c r="F217" s="55" t="s">
        <v>351</v>
      </c>
      <c r="G217" s="44" t="s">
        <v>79</v>
      </c>
      <c r="H217" s="112">
        <v>7400</v>
      </c>
      <c r="I217" s="134"/>
      <c r="J217" s="134">
        <v>811.2</v>
      </c>
      <c r="K217" s="121"/>
      <c r="L217" s="121">
        <v>10052.640000000001</v>
      </c>
      <c r="M217" s="121">
        <v>5031.0000000000009</v>
      </c>
      <c r="N217" s="121">
        <v>748.80000000000018</v>
      </c>
      <c r="O217" s="121">
        <v>4272.84</v>
      </c>
      <c r="P217" s="121">
        <v>10863.840000000002</v>
      </c>
      <c r="Q217" s="121">
        <v>10863.840000000002</v>
      </c>
      <c r="R217" s="121"/>
      <c r="S217" s="121"/>
      <c r="T217" s="121"/>
      <c r="U217" s="121"/>
      <c r="V217" s="121"/>
      <c r="W217" s="132">
        <v>7400</v>
      </c>
      <c r="X217" s="133"/>
      <c r="Y217" s="133"/>
      <c r="Z217" s="107">
        <v>78</v>
      </c>
      <c r="AA217" s="40">
        <v>128.88</v>
      </c>
      <c r="AB217" s="40">
        <v>0</v>
      </c>
      <c r="AC217" s="40">
        <v>54.300000000000004</v>
      </c>
      <c r="AD217" s="25">
        <v>10.200000000000001</v>
      </c>
      <c r="AE217" s="40">
        <v>54.78</v>
      </c>
      <c r="AF217" s="40">
        <v>9.6000000000000032</v>
      </c>
      <c r="AG217" s="40">
        <v>0</v>
      </c>
      <c r="AH217" s="40">
        <v>0</v>
      </c>
      <c r="AI217" s="40">
        <v>0</v>
      </c>
      <c r="AJ217" s="40">
        <v>0</v>
      </c>
      <c r="AK217" s="40"/>
      <c r="AL217" s="40"/>
      <c r="AM217" s="40">
        <v>1440.58</v>
      </c>
      <c r="AN217" s="40"/>
      <c r="AO217" s="40"/>
      <c r="AP217" s="40"/>
      <c r="AQ217" s="40">
        <v>165.45099999999999</v>
      </c>
      <c r="AR217" s="40">
        <v>7351.7300000000014</v>
      </c>
      <c r="AS217" s="40">
        <v>8003.7800000000016</v>
      </c>
      <c r="AT217" s="40">
        <v>0</v>
      </c>
      <c r="AU217" s="40">
        <v>165.45099999999999</v>
      </c>
      <c r="AV217" s="40">
        <v>4877.0200000000004</v>
      </c>
      <c r="AW217" s="40">
        <v>5295.82</v>
      </c>
      <c r="AX217" s="40">
        <v>0</v>
      </c>
      <c r="AY217" s="40">
        <v>0</v>
      </c>
      <c r="AZ217" s="40">
        <v>0</v>
      </c>
      <c r="BA217" s="40">
        <v>0</v>
      </c>
      <c r="BB217" s="40">
        <v>0</v>
      </c>
      <c r="BC217" s="40">
        <v>0</v>
      </c>
      <c r="BD217" s="40">
        <v>0</v>
      </c>
      <c r="BE217" s="40">
        <v>0</v>
      </c>
      <c r="BF217" s="40">
        <v>0</v>
      </c>
      <c r="BG217" s="40">
        <v>0</v>
      </c>
      <c r="BH217" s="40">
        <v>0</v>
      </c>
      <c r="BI217" s="40">
        <v>0</v>
      </c>
      <c r="BJ217" s="40">
        <v>0</v>
      </c>
      <c r="BK217" s="40">
        <v>0</v>
      </c>
      <c r="BL217" s="40">
        <v>0</v>
      </c>
      <c r="BM217" s="40">
        <v>0</v>
      </c>
      <c r="BN217" s="40">
        <v>0</v>
      </c>
      <c r="BO217" s="40">
        <v>10.692</v>
      </c>
      <c r="BP217" s="40">
        <v>5126.3399999999983</v>
      </c>
      <c r="BQ217" s="40">
        <v>5496.0699999999979</v>
      </c>
      <c r="BR217" s="40">
        <v>0</v>
      </c>
      <c r="BS217" s="40">
        <v>7351.7300000000014</v>
      </c>
      <c r="BT217" s="73">
        <f t="shared" si="38"/>
        <v>6449.7742614318886</v>
      </c>
      <c r="BU217" s="73">
        <f t="shared" si="39"/>
        <v>243.07418604667129</v>
      </c>
      <c r="BV217" s="40"/>
      <c r="BW217" s="40">
        <v>4877.0200000000004</v>
      </c>
      <c r="BX217" s="73">
        <f t="shared" si="40"/>
        <v>4847.0292604718388</v>
      </c>
      <c r="BY217" s="73">
        <f t="shared" si="41"/>
        <v>26.658738672440219</v>
      </c>
      <c r="BZ217" s="40"/>
      <c r="CA217" s="40">
        <v>0</v>
      </c>
      <c r="CB217" s="73">
        <f t="shared" si="42"/>
        <v>0</v>
      </c>
      <c r="CC217" s="73">
        <f t="shared" si="43"/>
        <v>0</v>
      </c>
      <c r="CD217" s="40"/>
      <c r="CE217" s="40">
        <v>0</v>
      </c>
      <c r="CF217" s="77"/>
      <c r="CG217" s="77"/>
      <c r="CH217" s="40"/>
      <c r="CI217" s="40">
        <v>0</v>
      </c>
      <c r="CJ217" s="73">
        <f t="shared" si="36"/>
        <v>0</v>
      </c>
      <c r="CK217" s="77">
        <f t="shared" si="37"/>
        <v>0</v>
      </c>
      <c r="CL217" s="40"/>
      <c r="CM217" s="40">
        <v>0</v>
      </c>
      <c r="CN217" s="77"/>
      <c r="CO217" s="77"/>
      <c r="CP217" s="40"/>
      <c r="CQ217" s="40">
        <v>5126.3399999999983</v>
      </c>
      <c r="CR217" s="73">
        <f t="shared" si="45"/>
        <v>5572.7834574031331</v>
      </c>
      <c r="CS217" s="73">
        <f t="shared" si="44"/>
        <v>96.378258144147026</v>
      </c>
      <c r="CT217" s="40"/>
      <c r="CU217" s="41">
        <v>0</v>
      </c>
      <c r="CV217" s="41">
        <v>0</v>
      </c>
      <c r="CW217" s="41">
        <v>0</v>
      </c>
      <c r="CX217" s="41">
        <v>0</v>
      </c>
      <c r="CY217" s="80"/>
      <c r="CZ217" s="80"/>
      <c r="DA217" s="80"/>
    </row>
    <row r="218" spans="1:105" s="42" customFormat="1" ht="14.25" customHeight="1" outlineLevel="1" x14ac:dyDescent="0.2">
      <c r="A218" s="31">
        <v>6</v>
      </c>
      <c r="B218" s="13" t="s">
        <v>285</v>
      </c>
      <c r="C218" s="44"/>
      <c r="D218" s="45" t="s">
        <v>77</v>
      </c>
      <c r="E218" s="45" t="s">
        <v>78</v>
      </c>
      <c r="F218" s="55" t="s">
        <v>351</v>
      </c>
      <c r="G218" s="44" t="s">
        <v>79</v>
      </c>
      <c r="H218" s="110">
        <v>25400</v>
      </c>
      <c r="I218" s="123"/>
      <c r="J218" s="123">
        <v>564.48</v>
      </c>
      <c r="K218" s="121"/>
      <c r="L218" s="121">
        <v>14044.199999999997</v>
      </c>
      <c r="M218" s="121">
        <v>5121.2999999999975</v>
      </c>
      <c r="N218" s="121">
        <v>4573.4400000000005</v>
      </c>
      <c r="O218" s="121">
        <v>4349.46</v>
      </c>
      <c r="P218" s="121">
        <v>14017.55</v>
      </c>
      <c r="Q218" s="121">
        <v>14017.55</v>
      </c>
      <c r="R218" s="121"/>
      <c r="S218" s="121"/>
      <c r="T218" s="121"/>
      <c r="U218" s="121"/>
      <c r="V218" s="121"/>
      <c r="W218" s="132">
        <v>29000</v>
      </c>
      <c r="X218" s="133"/>
      <c r="Y218" s="133">
        <v>591.13000000000011</v>
      </c>
      <c r="Z218" s="107">
        <v>79.400000000000006</v>
      </c>
      <c r="AA218" s="40">
        <v>176.87909319899239</v>
      </c>
      <c r="AB218" s="40">
        <v>0</v>
      </c>
      <c r="AC218" s="40">
        <v>54.30151133501257</v>
      </c>
      <c r="AD218" s="25">
        <v>10.1984886649874</v>
      </c>
      <c r="AE218" s="40">
        <v>54.779093198992442</v>
      </c>
      <c r="AF218" s="40">
        <v>57.6</v>
      </c>
      <c r="AG218" s="40">
        <v>0</v>
      </c>
      <c r="AH218" s="40">
        <v>0</v>
      </c>
      <c r="AI218" s="40">
        <v>0</v>
      </c>
      <c r="AJ218" s="40">
        <v>0</v>
      </c>
      <c r="AK218" s="40"/>
      <c r="AL218" s="40"/>
      <c r="AM218" s="40">
        <v>1292.69</v>
      </c>
      <c r="AN218" s="40"/>
      <c r="AO218" s="40"/>
      <c r="AP218" s="40">
        <v>382.72</v>
      </c>
      <c r="AQ218" s="40">
        <v>250.08500000000001</v>
      </c>
      <c r="AR218" s="40">
        <v>11106.01</v>
      </c>
      <c r="AS218" s="40">
        <v>11758.06</v>
      </c>
      <c r="AT218" s="40">
        <v>0</v>
      </c>
      <c r="AU218" s="40">
        <v>250.08500000000001</v>
      </c>
      <c r="AV218" s="40">
        <v>7340.7900000000036</v>
      </c>
      <c r="AW218" s="40">
        <v>7759.5900000000038</v>
      </c>
      <c r="AX218" s="40">
        <v>0</v>
      </c>
      <c r="AY218" s="40">
        <v>0</v>
      </c>
      <c r="AZ218" s="40">
        <v>0</v>
      </c>
      <c r="BA218" s="40">
        <v>0</v>
      </c>
      <c r="BB218" s="40">
        <v>0</v>
      </c>
      <c r="BC218" s="40">
        <v>0</v>
      </c>
      <c r="BD218" s="40">
        <v>0</v>
      </c>
      <c r="BE218" s="40">
        <v>0</v>
      </c>
      <c r="BF218" s="40">
        <v>0</v>
      </c>
      <c r="BG218" s="40">
        <v>0</v>
      </c>
      <c r="BH218" s="40">
        <v>0</v>
      </c>
      <c r="BI218" s="40">
        <v>0</v>
      </c>
      <c r="BJ218" s="40">
        <v>0</v>
      </c>
      <c r="BK218" s="40">
        <v>0</v>
      </c>
      <c r="BL218" s="40">
        <v>0</v>
      </c>
      <c r="BM218" s="40">
        <v>0</v>
      </c>
      <c r="BN218" s="40">
        <v>0</v>
      </c>
      <c r="BO218" s="40">
        <v>13.011000000000001</v>
      </c>
      <c r="BP218" s="40">
        <v>6343.75</v>
      </c>
      <c r="BQ218" s="40">
        <v>6182.8700000000008</v>
      </c>
      <c r="BR218" s="40">
        <v>382.72</v>
      </c>
      <c r="BS218" s="40">
        <v>11106.01</v>
      </c>
      <c r="BT218" s="73">
        <f t="shared" si="38"/>
        <v>9743.4559546127457</v>
      </c>
      <c r="BU218" s="73">
        <f t="shared" si="39"/>
        <v>367.20395620842868</v>
      </c>
      <c r="BV218" s="40"/>
      <c r="BW218" s="40">
        <v>7340.7900000000036</v>
      </c>
      <c r="BX218" s="73">
        <f t="shared" si="40"/>
        <v>7295.6485569013621</v>
      </c>
      <c r="BY218" s="73">
        <f t="shared" si="41"/>
        <v>40.126184075370311</v>
      </c>
      <c r="BZ218" s="40"/>
      <c r="CA218" s="40">
        <v>0</v>
      </c>
      <c r="CB218" s="73">
        <f t="shared" si="42"/>
        <v>0</v>
      </c>
      <c r="CC218" s="73">
        <f t="shared" si="43"/>
        <v>0</v>
      </c>
      <c r="CD218" s="40"/>
      <c r="CE218" s="40">
        <v>0</v>
      </c>
      <c r="CF218" s="77"/>
      <c r="CG218" s="77"/>
      <c r="CH218" s="40"/>
      <c r="CI218" s="40">
        <v>0</v>
      </c>
      <c r="CJ218" s="73">
        <f t="shared" si="36"/>
        <v>0</v>
      </c>
      <c r="CK218" s="77">
        <f t="shared" si="37"/>
        <v>0</v>
      </c>
      <c r="CL218" s="40"/>
      <c r="CM218" s="40">
        <v>0</v>
      </c>
      <c r="CN218" s="77"/>
      <c r="CO218" s="77"/>
      <c r="CP218" s="40"/>
      <c r="CQ218" s="40">
        <v>6343.75</v>
      </c>
      <c r="CR218" s="73">
        <f t="shared" si="45"/>
        <v>6896.2154398461935</v>
      </c>
      <c r="CS218" s="73">
        <f t="shared" si="44"/>
        <v>119.26629429611242</v>
      </c>
      <c r="CT218" s="40"/>
      <c r="CU218" s="41">
        <v>0</v>
      </c>
      <c r="CV218" s="41">
        <v>0</v>
      </c>
      <c r="CW218" s="41">
        <v>0</v>
      </c>
      <c r="CX218" s="41">
        <v>0</v>
      </c>
      <c r="CY218" s="80"/>
      <c r="CZ218" s="80"/>
      <c r="DA218" s="80"/>
    </row>
    <row r="219" spans="1:105" s="42" customFormat="1" ht="14.25" customHeight="1" outlineLevel="1" x14ac:dyDescent="0.2">
      <c r="A219" s="31">
        <v>7</v>
      </c>
      <c r="B219" s="13" t="s">
        <v>286</v>
      </c>
      <c r="C219" s="44"/>
      <c r="D219" s="45" t="s">
        <v>77</v>
      </c>
      <c r="E219" s="45" t="s">
        <v>78</v>
      </c>
      <c r="F219" s="55" t="s">
        <v>351</v>
      </c>
      <c r="G219" s="44" t="s">
        <v>79</v>
      </c>
      <c r="H219" s="110">
        <v>29400</v>
      </c>
      <c r="I219" s="123"/>
      <c r="J219" s="123">
        <v>621.87</v>
      </c>
      <c r="K219" s="121"/>
      <c r="L219" s="121">
        <v>17298.780000000002</v>
      </c>
      <c r="M219" s="121">
        <v>6308.0400000000018</v>
      </c>
      <c r="N219" s="121">
        <v>5633.28</v>
      </c>
      <c r="O219" s="121">
        <v>5357.4600000000009</v>
      </c>
      <c r="P219" s="121">
        <v>17251.640000000003</v>
      </c>
      <c r="Q219" s="121">
        <v>17251.640000000003</v>
      </c>
      <c r="R219" s="121"/>
      <c r="S219" s="121"/>
      <c r="T219" s="121"/>
      <c r="U219" s="121"/>
      <c r="V219" s="121"/>
      <c r="W219" s="132">
        <v>33800</v>
      </c>
      <c r="X219" s="133"/>
      <c r="Y219" s="133">
        <v>669.01</v>
      </c>
      <c r="Z219" s="107">
        <v>97.8</v>
      </c>
      <c r="AA219" s="40">
        <v>176.87914110429449</v>
      </c>
      <c r="AB219" s="40">
        <v>0</v>
      </c>
      <c r="AC219" s="40">
        <v>54.300000000000018</v>
      </c>
      <c r="AD219" s="25">
        <v>10.199386503067485</v>
      </c>
      <c r="AE219" s="40">
        <v>54.779754601227005</v>
      </c>
      <c r="AF219" s="40">
        <v>57.6</v>
      </c>
      <c r="AG219" s="40">
        <v>0</v>
      </c>
      <c r="AH219" s="40">
        <v>0</v>
      </c>
      <c r="AI219" s="40">
        <v>0</v>
      </c>
      <c r="AJ219" s="40">
        <v>0</v>
      </c>
      <c r="AK219" s="40"/>
      <c r="AL219" s="40"/>
      <c r="AM219" s="40">
        <v>803.79000000000008</v>
      </c>
      <c r="AN219" s="40"/>
      <c r="AO219" s="40"/>
      <c r="AP219" s="40">
        <v>943.84999999999991</v>
      </c>
      <c r="AQ219" s="40">
        <v>221.44099999999997</v>
      </c>
      <c r="AR219" s="40">
        <v>9834.9700000000012</v>
      </c>
      <c r="AS219" s="40">
        <v>9803.39</v>
      </c>
      <c r="AT219" s="40">
        <v>379.34</v>
      </c>
      <c r="AU219" s="40">
        <v>221.44099999999997</v>
      </c>
      <c r="AV219" s="40">
        <v>6504.9</v>
      </c>
      <c r="AW219" s="40">
        <v>6468.9699999999993</v>
      </c>
      <c r="AX219" s="40">
        <v>259.29000000000002</v>
      </c>
      <c r="AY219" s="40">
        <v>0</v>
      </c>
      <c r="AZ219" s="40">
        <v>0</v>
      </c>
      <c r="BA219" s="40">
        <v>0</v>
      </c>
      <c r="BB219" s="40">
        <v>0</v>
      </c>
      <c r="BC219" s="40">
        <v>0</v>
      </c>
      <c r="BD219" s="40">
        <v>0</v>
      </c>
      <c r="BE219" s="40">
        <v>0</v>
      </c>
      <c r="BF219" s="40">
        <v>0</v>
      </c>
      <c r="BG219" s="40">
        <v>0</v>
      </c>
      <c r="BH219" s="40">
        <v>0</v>
      </c>
      <c r="BI219" s="40">
        <v>0</v>
      </c>
      <c r="BJ219" s="40">
        <v>0</v>
      </c>
      <c r="BK219" s="40">
        <v>0</v>
      </c>
      <c r="BL219" s="40">
        <v>0</v>
      </c>
      <c r="BM219" s="40">
        <v>0</v>
      </c>
      <c r="BN219" s="40">
        <v>0</v>
      </c>
      <c r="BO219" s="40">
        <v>14.975999999999994</v>
      </c>
      <c r="BP219" s="40">
        <v>7176.8400000000011</v>
      </c>
      <c r="BQ219" s="40">
        <v>7104.2900000000018</v>
      </c>
      <c r="BR219" s="40">
        <v>305.22000000000003</v>
      </c>
      <c r="BS219" s="40">
        <v>9834.9700000000012</v>
      </c>
      <c r="BT219" s="73">
        <f t="shared" si="38"/>
        <v>8628.35500867888</v>
      </c>
      <c r="BU219" s="73">
        <f t="shared" si="39"/>
        <v>325.17888001102199</v>
      </c>
      <c r="BV219" s="40"/>
      <c r="BW219" s="40">
        <v>6504.9</v>
      </c>
      <c r="BX219" s="73">
        <f t="shared" si="40"/>
        <v>6464.8987776230688</v>
      </c>
      <c r="BY219" s="73">
        <f t="shared" si="41"/>
        <v>35.557046965228018</v>
      </c>
      <c r="BZ219" s="40"/>
      <c r="CA219" s="40">
        <v>0</v>
      </c>
      <c r="CB219" s="73">
        <f t="shared" si="42"/>
        <v>0</v>
      </c>
      <c r="CC219" s="73">
        <f t="shared" si="43"/>
        <v>0</v>
      </c>
      <c r="CD219" s="40"/>
      <c r="CE219" s="40">
        <v>0</v>
      </c>
      <c r="CF219" s="77"/>
      <c r="CG219" s="77"/>
      <c r="CH219" s="40"/>
      <c r="CI219" s="40">
        <v>0</v>
      </c>
      <c r="CJ219" s="73">
        <f t="shared" si="36"/>
        <v>0</v>
      </c>
      <c r="CK219" s="77">
        <f t="shared" si="37"/>
        <v>0</v>
      </c>
      <c r="CL219" s="40"/>
      <c r="CM219" s="40">
        <v>0</v>
      </c>
      <c r="CN219" s="77"/>
      <c r="CO219" s="77"/>
      <c r="CP219" s="40"/>
      <c r="CQ219" s="40">
        <v>7176.8400000000011</v>
      </c>
      <c r="CR219" s="73">
        <f t="shared" si="45"/>
        <v>7801.8577051910561</v>
      </c>
      <c r="CS219" s="73">
        <f t="shared" si="44"/>
        <v>134.92888458027375</v>
      </c>
      <c r="CT219" s="40"/>
      <c r="CU219" s="41">
        <v>0</v>
      </c>
      <c r="CV219" s="41">
        <v>0</v>
      </c>
      <c r="CW219" s="41">
        <v>0</v>
      </c>
      <c r="CX219" s="41">
        <v>0</v>
      </c>
      <c r="CY219" s="80"/>
      <c r="CZ219" s="80"/>
      <c r="DA219" s="80"/>
    </row>
    <row r="220" spans="1:105" s="42" customFormat="1" ht="14.25" customHeight="1" outlineLevel="1" x14ac:dyDescent="0.2">
      <c r="A220" s="31">
        <v>8</v>
      </c>
      <c r="B220" s="13" t="s">
        <v>287</v>
      </c>
      <c r="C220" s="44"/>
      <c r="D220" s="45" t="s">
        <v>77</v>
      </c>
      <c r="E220" s="45" t="s">
        <v>78</v>
      </c>
      <c r="F220" s="55" t="s">
        <v>351</v>
      </c>
      <c r="G220" s="44" t="s">
        <v>79</v>
      </c>
      <c r="H220" s="110">
        <v>4500</v>
      </c>
      <c r="I220" s="123"/>
      <c r="J220" s="123">
        <v>1275.8400000000001</v>
      </c>
      <c r="K220" s="121"/>
      <c r="L220" s="121">
        <v>15671.580000000002</v>
      </c>
      <c r="M220" s="121">
        <v>5714.7000000000025</v>
      </c>
      <c r="N220" s="121">
        <v>5103.3600000000006</v>
      </c>
      <c r="O220" s="121">
        <v>4853.5199999999995</v>
      </c>
      <c r="P220" s="121">
        <v>15611.33</v>
      </c>
      <c r="Q220" s="121">
        <v>15611.33</v>
      </c>
      <c r="R220" s="121"/>
      <c r="S220" s="121"/>
      <c r="T220" s="121"/>
      <c r="U220" s="121"/>
      <c r="V220" s="121"/>
      <c r="W220" s="132">
        <v>7700</v>
      </c>
      <c r="X220" s="133"/>
      <c r="Y220" s="133">
        <v>1336.09</v>
      </c>
      <c r="Z220" s="107">
        <v>88.6</v>
      </c>
      <c r="AA220" s="40">
        <v>176.88013544018065</v>
      </c>
      <c r="AB220" s="40">
        <v>0</v>
      </c>
      <c r="AC220" s="40">
        <v>54.300000000000033</v>
      </c>
      <c r="AD220" s="25">
        <v>10.200000000000003</v>
      </c>
      <c r="AE220" s="40">
        <v>54.780135440180587</v>
      </c>
      <c r="AF220" s="40">
        <v>57.600000000000009</v>
      </c>
      <c r="AG220" s="40">
        <v>0</v>
      </c>
      <c r="AH220" s="40">
        <v>0</v>
      </c>
      <c r="AI220" s="40">
        <v>0</v>
      </c>
      <c r="AJ220" s="40">
        <v>0</v>
      </c>
      <c r="AK220" s="40"/>
      <c r="AL220" s="40"/>
      <c r="AM220" s="40">
        <v>2748.62</v>
      </c>
      <c r="AN220" s="40"/>
      <c r="AO220" s="40"/>
      <c r="AP220" s="40">
        <v>1100.42</v>
      </c>
      <c r="AQ220" s="40">
        <v>175.572</v>
      </c>
      <c r="AR220" s="40">
        <v>10077.540000000005</v>
      </c>
      <c r="AS220" s="40">
        <v>11153.000000000004</v>
      </c>
      <c r="AT220" s="40">
        <v>427.3</v>
      </c>
      <c r="AU220" s="40">
        <v>175.572</v>
      </c>
      <c r="AV220" s="40">
        <v>5202.3899999999994</v>
      </c>
      <c r="AW220" s="40">
        <v>5883.7999999999993</v>
      </c>
      <c r="AX220" s="40">
        <v>194.72</v>
      </c>
      <c r="AY220" s="40">
        <v>0</v>
      </c>
      <c r="AZ220" s="40">
        <v>0</v>
      </c>
      <c r="BA220" s="40">
        <v>0</v>
      </c>
      <c r="BB220" s="40">
        <v>0</v>
      </c>
      <c r="BC220" s="40">
        <v>0</v>
      </c>
      <c r="BD220" s="40">
        <v>0</v>
      </c>
      <c r="BE220" s="40">
        <v>0</v>
      </c>
      <c r="BF220" s="40">
        <v>0</v>
      </c>
      <c r="BG220" s="40">
        <v>0</v>
      </c>
      <c r="BH220" s="40">
        <v>0</v>
      </c>
      <c r="BI220" s="40">
        <v>0</v>
      </c>
      <c r="BJ220" s="40">
        <v>0</v>
      </c>
      <c r="BK220" s="40">
        <v>0</v>
      </c>
      <c r="BL220" s="40">
        <v>0</v>
      </c>
      <c r="BM220" s="40">
        <v>0</v>
      </c>
      <c r="BN220" s="40">
        <v>0</v>
      </c>
      <c r="BO220" s="40">
        <v>10.691999999999997</v>
      </c>
      <c r="BP220" s="40">
        <v>5126.3400000000011</v>
      </c>
      <c r="BQ220" s="40">
        <v>5017.670000000001</v>
      </c>
      <c r="BR220" s="40">
        <v>478.40000000000003</v>
      </c>
      <c r="BS220" s="40">
        <v>10077.540000000005</v>
      </c>
      <c r="BT220" s="73">
        <f t="shared" si="38"/>
        <v>8841.1650197368963</v>
      </c>
      <c r="BU220" s="73">
        <f t="shared" si="39"/>
        <v>333.19910182402953</v>
      </c>
      <c r="BV220" s="40"/>
      <c r="BW220" s="40">
        <v>5202.3899999999994</v>
      </c>
      <c r="BX220" s="73">
        <f t="shared" si="40"/>
        <v>5170.3984306781767</v>
      </c>
      <c r="BY220" s="73">
        <f t="shared" si="41"/>
        <v>28.43727429498264</v>
      </c>
      <c r="BZ220" s="40"/>
      <c r="CA220" s="40">
        <v>0</v>
      </c>
      <c r="CB220" s="73">
        <f t="shared" si="42"/>
        <v>0</v>
      </c>
      <c r="CC220" s="73">
        <f t="shared" si="43"/>
        <v>0</v>
      </c>
      <c r="CD220" s="40"/>
      <c r="CE220" s="40">
        <v>0</v>
      </c>
      <c r="CF220" s="77"/>
      <c r="CG220" s="77"/>
      <c r="CH220" s="40"/>
      <c r="CI220" s="40">
        <v>0</v>
      </c>
      <c r="CJ220" s="73">
        <f t="shared" si="36"/>
        <v>0</v>
      </c>
      <c r="CK220" s="77">
        <f t="shared" si="37"/>
        <v>0</v>
      </c>
      <c r="CL220" s="40"/>
      <c r="CM220" s="40">
        <v>0</v>
      </c>
      <c r="CN220" s="77"/>
      <c r="CO220" s="77"/>
      <c r="CP220" s="40"/>
      <c r="CQ220" s="40">
        <v>5126.3400000000011</v>
      </c>
      <c r="CR220" s="73">
        <f t="shared" si="45"/>
        <v>5572.7834574031358</v>
      </c>
      <c r="CS220" s="73">
        <f t="shared" si="44"/>
        <v>96.378258144147082</v>
      </c>
      <c r="CT220" s="40"/>
      <c r="CU220" s="41">
        <v>0</v>
      </c>
      <c r="CV220" s="41">
        <v>0</v>
      </c>
      <c r="CW220" s="41">
        <v>0</v>
      </c>
      <c r="CX220" s="41">
        <v>0</v>
      </c>
      <c r="CY220" s="80"/>
      <c r="CZ220" s="80"/>
      <c r="DA220" s="80"/>
    </row>
    <row r="221" spans="1:105" s="42" customFormat="1" ht="14.25" customHeight="1" outlineLevel="1" x14ac:dyDescent="0.2">
      <c r="A221" s="31">
        <v>9</v>
      </c>
      <c r="B221" s="13" t="s">
        <v>288</v>
      </c>
      <c r="C221" s="44"/>
      <c r="D221" s="45" t="s">
        <v>77</v>
      </c>
      <c r="E221" s="45" t="s">
        <v>78</v>
      </c>
      <c r="F221" s="55" t="s">
        <v>351</v>
      </c>
      <c r="G221" s="44" t="s">
        <v>79</v>
      </c>
      <c r="H221" s="110">
        <v>19500</v>
      </c>
      <c r="I221" s="123"/>
      <c r="J221" s="123">
        <v>1684.25</v>
      </c>
      <c r="K221" s="121"/>
      <c r="L221" s="121">
        <v>61412.759999999937</v>
      </c>
      <c r="M221" s="121">
        <v>22394.459999999988</v>
      </c>
      <c r="N221" s="121">
        <v>19998.71999999995</v>
      </c>
      <c r="O221" s="121">
        <v>19019.580000000002</v>
      </c>
      <c r="P221" s="121">
        <v>59973.999999999956</v>
      </c>
      <c r="Q221" s="121">
        <v>59973.999999999956</v>
      </c>
      <c r="R221" s="121"/>
      <c r="S221" s="121"/>
      <c r="T221" s="121"/>
      <c r="U221" s="121"/>
      <c r="V221" s="121"/>
      <c r="W221" s="132">
        <v>35600</v>
      </c>
      <c r="X221" s="133"/>
      <c r="Y221" s="133">
        <v>3123.0099999999998</v>
      </c>
      <c r="Z221" s="107">
        <v>347.2</v>
      </c>
      <c r="AA221" s="40">
        <v>176.88006912442378</v>
      </c>
      <c r="AB221" s="40">
        <v>0</v>
      </c>
      <c r="AC221" s="40">
        <v>54.300518433179683</v>
      </c>
      <c r="AD221" s="25">
        <v>10.19965437788019</v>
      </c>
      <c r="AE221" s="40">
        <v>54.779896313364063</v>
      </c>
      <c r="AF221" s="40">
        <v>57.599999999999859</v>
      </c>
      <c r="AG221" s="40">
        <v>0</v>
      </c>
      <c r="AH221" s="40">
        <v>0</v>
      </c>
      <c r="AI221" s="40">
        <v>0</v>
      </c>
      <c r="AJ221" s="40">
        <v>0</v>
      </c>
      <c r="AK221" s="40"/>
      <c r="AL221" s="40"/>
      <c r="AM221" s="40">
        <v>5012.7</v>
      </c>
      <c r="AN221" s="40"/>
      <c r="AO221" s="40"/>
      <c r="AP221" s="40">
        <v>5853.0300000000007</v>
      </c>
      <c r="AQ221" s="40">
        <v>656.61999999999955</v>
      </c>
      <c r="AR221" s="40">
        <v>32582.970000000005</v>
      </c>
      <c r="AS221" s="40">
        <v>33133.540000000008</v>
      </c>
      <c r="AT221" s="40">
        <v>1700.35</v>
      </c>
      <c r="AU221" s="40">
        <v>656.61999999999955</v>
      </c>
      <c r="AV221" s="40">
        <v>19376.320000000011</v>
      </c>
      <c r="AW221" s="40">
        <v>19712.430000000008</v>
      </c>
      <c r="AX221" s="40">
        <v>932.16000000000008</v>
      </c>
      <c r="AY221" s="40">
        <v>0</v>
      </c>
      <c r="AZ221" s="40">
        <v>0</v>
      </c>
      <c r="BA221" s="40">
        <v>0</v>
      </c>
      <c r="BB221" s="40">
        <v>0</v>
      </c>
      <c r="BC221" s="40">
        <v>0</v>
      </c>
      <c r="BD221" s="40">
        <v>0</v>
      </c>
      <c r="BE221" s="40">
        <v>0</v>
      </c>
      <c r="BF221" s="40">
        <v>0</v>
      </c>
      <c r="BG221" s="40">
        <v>8793.3440000000046</v>
      </c>
      <c r="BH221" s="40">
        <v>32168.100000000009</v>
      </c>
      <c r="BI221" s="40">
        <v>30722.220000000005</v>
      </c>
      <c r="BJ221" s="40">
        <v>2386.0000000000005</v>
      </c>
      <c r="BK221" s="40">
        <v>0</v>
      </c>
      <c r="BL221" s="40">
        <v>0</v>
      </c>
      <c r="BM221" s="40">
        <v>0</v>
      </c>
      <c r="BN221" s="40">
        <v>0</v>
      </c>
      <c r="BO221" s="40">
        <v>40.619999999999933</v>
      </c>
      <c r="BP221" s="40">
        <v>19480.200000000015</v>
      </c>
      <c r="BQ221" s="40">
        <v>19199.070000000014</v>
      </c>
      <c r="BR221" s="40">
        <v>834.52000000000021</v>
      </c>
      <c r="BS221" s="40">
        <v>32582.970000000005</v>
      </c>
      <c r="BT221" s="73">
        <f t="shared" si="38"/>
        <v>28585.489574155657</v>
      </c>
      <c r="BU221" s="73">
        <f t="shared" si="39"/>
        <v>1077.3081862001338</v>
      </c>
      <c r="BV221" s="40"/>
      <c r="BW221" s="40">
        <v>19376.320000000011</v>
      </c>
      <c r="BX221" s="73">
        <f t="shared" si="40"/>
        <v>19257.167286635227</v>
      </c>
      <c r="BY221" s="73">
        <f t="shared" si="41"/>
        <v>105.91472893561583</v>
      </c>
      <c r="BZ221" s="40"/>
      <c r="CA221" s="40">
        <v>0</v>
      </c>
      <c r="CB221" s="73">
        <f t="shared" si="42"/>
        <v>0</v>
      </c>
      <c r="CC221" s="73">
        <f t="shared" si="43"/>
        <v>0</v>
      </c>
      <c r="CD221" s="40"/>
      <c r="CE221" s="40">
        <v>0</v>
      </c>
      <c r="CF221" s="77"/>
      <c r="CG221" s="77"/>
      <c r="CH221" s="40"/>
      <c r="CI221" s="40">
        <v>32168.100000000009</v>
      </c>
      <c r="CJ221" s="73">
        <f t="shared" si="36"/>
        <v>33286.850900169404</v>
      </c>
      <c r="CK221" s="77">
        <f t="shared" si="37"/>
        <v>-570.73973036230495</v>
      </c>
      <c r="CL221" s="40"/>
      <c r="CM221" s="40">
        <v>0</v>
      </c>
      <c r="CN221" s="77"/>
      <c r="CO221" s="77"/>
      <c r="CP221" s="40"/>
      <c r="CQ221" s="40">
        <v>19480.200000000015</v>
      </c>
      <c r="CR221" s="73">
        <f t="shared" si="45"/>
        <v>21176.694543651927</v>
      </c>
      <c r="CS221" s="73">
        <f t="shared" si="44"/>
        <v>366.23941141235559</v>
      </c>
      <c r="CT221" s="40"/>
      <c r="CU221" s="41">
        <v>0</v>
      </c>
      <c r="CV221" s="41">
        <v>0</v>
      </c>
      <c r="CW221" s="41">
        <v>0</v>
      </c>
      <c r="CX221" s="41">
        <v>0</v>
      </c>
      <c r="CY221" s="80"/>
      <c r="CZ221" s="80"/>
      <c r="DA221" s="80"/>
    </row>
    <row r="222" spans="1:105" s="42" customFormat="1" ht="14.25" customHeight="1" outlineLevel="1" x14ac:dyDescent="0.2">
      <c r="A222" s="31">
        <v>10</v>
      </c>
      <c r="B222" s="13" t="s">
        <v>289</v>
      </c>
      <c r="C222" s="44"/>
      <c r="D222" s="45" t="s">
        <v>77</v>
      </c>
      <c r="E222" s="45" t="s">
        <v>78</v>
      </c>
      <c r="F222" s="55" t="s">
        <v>351</v>
      </c>
      <c r="G222" s="44" t="s">
        <v>79</v>
      </c>
      <c r="H222" s="110">
        <v>1800</v>
      </c>
      <c r="I222" s="123"/>
      <c r="J222" s="123">
        <v>376.32</v>
      </c>
      <c r="K222" s="121"/>
      <c r="L222" s="121">
        <v>9279.9600000000009</v>
      </c>
      <c r="M222" s="121">
        <v>5018.1000000000004</v>
      </c>
      <c r="N222" s="121">
        <v>0</v>
      </c>
      <c r="O222" s="121">
        <v>4261.8600000000006</v>
      </c>
      <c r="P222" s="121">
        <v>9252.2200000000012</v>
      </c>
      <c r="Q222" s="121">
        <v>9252.2200000000012</v>
      </c>
      <c r="R222" s="121"/>
      <c r="S222" s="121"/>
      <c r="T222" s="121"/>
      <c r="U222" s="121"/>
      <c r="V222" s="121"/>
      <c r="W222" s="132">
        <v>1800</v>
      </c>
      <c r="X222" s="133"/>
      <c r="Y222" s="133">
        <v>404.06</v>
      </c>
      <c r="Z222" s="107">
        <v>77.800000000000011</v>
      </c>
      <c r="AA222" s="40">
        <v>119.27969151670951</v>
      </c>
      <c r="AB222" s="40">
        <v>0</v>
      </c>
      <c r="AC222" s="40">
        <v>54.300771208226209</v>
      </c>
      <c r="AD222" s="25">
        <v>10.199228791773784</v>
      </c>
      <c r="AE222" s="40">
        <v>54.779691516709512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0"/>
      <c r="AL222" s="40"/>
      <c r="AM222" s="40">
        <v>1058.83</v>
      </c>
      <c r="AN222" s="40"/>
      <c r="AO222" s="40"/>
      <c r="AP222" s="40">
        <v>833.3900000000001</v>
      </c>
      <c r="AQ222" s="40">
        <v>85.855000000000004</v>
      </c>
      <c r="AR222" s="40">
        <v>3815.01</v>
      </c>
      <c r="AS222" s="40">
        <v>3988.64</v>
      </c>
      <c r="AT222" s="40">
        <v>381.05</v>
      </c>
      <c r="AU222" s="40">
        <v>85.855000000000004</v>
      </c>
      <c r="AV222" s="40">
        <v>2531.1799999999994</v>
      </c>
      <c r="AW222" s="40">
        <v>2626.9799999999996</v>
      </c>
      <c r="AX222" s="40">
        <v>260.45999999999998</v>
      </c>
      <c r="AY222" s="40">
        <v>0</v>
      </c>
      <c r="AZ222" s="40">
        <v>0</v>
      </c>
      <c r="BA222" s="40">
        <v>0</v>
      </c>
      <c r="BB222" s="40">
        <v>0</v>
      </c>
      <c r="BC222" s="40">
        <v>0</v>
      </c>
      <c r="BD222" s="40">
        <v>0</v>
      </c>
      <c r="BE222" s="40">
        <v>0</v>
      </c>
      <c r="BF222" s="40">
        <v>0</v>
      </c>
      <c r="BG222" s="40">
        <v>0</v>
      </c>
      <c r="BH222" s="40">
        <v>0</v>
      </c>
      <c r="BI222" s="40">
        <v>0</v>
      </c>
      <c r="BJ222" s="40">
        <v>0</v>
      </c>
      <c r="BK222" s="40">
        <v>0</v>
      </c>
      <c r="BL222" s="40">
        <v>0</v>
      </c>
      <c r="BM222" s="40">
        <v>0</v>
      </c>
      <c r="BN222" s="40">
        <v>0</v>
      </c>
      <c r="BO222" s="40">
        <v>8.5439999999999987</v>
      </c>
      <c r="BP222" s="40">
        <v>4101.1200000000017</v>
      </c>
      <c r="BQ222" s="40">
        <v>4057.1300000000019</v>
      </c>
      <c r="BR222" s="40">
        <v>191.88000000000002</v>
      </c>
      <c r="BS222" s="40">
        <v>3815.01</v>
      </c>
      <c r="BT222" s="73">
        <f t="shared" si="38"/>
        <v>3346.9609609037966</v>
      </c>
      <c r="BU222" s="73">
        <f t="shared" si="39"/>
        <v>126.13771867436799</v>
      </c>
      <c r="BV222" s="40"/>
      <c r="BW222" s="40">
        <v>2531.1799999999994</v>
      </c>
      <c r="BX222" s="73">
        <f t="shared" si="40"/>
        <v>2515.6147654758652</v>
      </c>
      <c r="BY222" s="73">
        <f t="shared" si="41"/>
        <v>13.835921557202392</v>
      </c>
      <c r="BZ222" s="40"/>
      <c r="CA222" s="40">
        <v>0</v>
      </c>
      <c r="CB222" s="73">
        <f t="shared" si="42"/>
        <v>0</v>
      </c>
      <c r="CC222" s="73">
        <f t="shared" si="43"/>
        <v>0</v>
      </c>
      <c r="CD222" s="40"/>
      <c r="CE222" s="40">
        <v>0</v>
      </c>
      <c r="CF222" s="77"/>
      <c r="CG222" s="77"/>
      <c r="CH222" s="40"/>
      <c r="CI222" s="40">
        <v>0</v>
      </c>
      <c r="CJ222" s="73">
        <f t="shared" si="36"/>
        <v>0</v>
      </c>
      <c r="CK222" s="77">
        <f t="shared" si="37"/>
        <v>0</v>
      </c>
      <c r="CL222" s="40"/>
      <c r="CM222" s="40">
        <v>0</v>
      </c>
      <c r="CN222" s="77"/>
      <c r="CO222" s="77"/>
      <c r="CP222" s="40"/>
      <c r="CQ222" s="40">
        <v>4101.1200000000017</v>
      </c>
      <c r="CR222" s="73">
        <f t="shared" si="45"/>
        <v>4458.2789461536204</v>
      </c>
      <c r="CS222" s="73">
        <f t="shared" si="44"/>
        <v>77.10350894402724</v>
      </c>
      <c r="CT222" s="40"/>
      <c r="CU222" s="41">
        <v>0</v>
      </c>
      <c r="CV222" s="41">
        <v>0</v>
      </c>
      <c r="CW222" s="41">
        <v>0</v>
      </c>
      <c r="CX222" s="41">
        <v>0</v>
      </c>
      <c r="CY222" s="80"/>
      <c r="CZ222" s="80"/>
      <c r="DA222" s="80"/>
    </row>
    <row r="223" spans="1:105" s="42" customFormat="1" ht="14.25" customHeight="1" outlineLevel="1" x14ac:dyDescent="0.2">
      <c r="A223" s="31">
        <v>11</v>
      </c>
      <c r="B223" s="13" t="s">
        <v>290</v>
      </c>
      <c r="C223" s="44"/>
      <c r="D223" s="45" t="s">
        <v>77</v>
      </c>
      <c r="E223" s="45" t="s">
        <v>78</v>
      </c>
      <c r="F223" s="55" t="s">
        <v>351</v>
      </c>
      <c r="G223" s="44" t="s">
        <v>79</v>
      </c>
      <c r="H223" s="110">
        <v>7100</v>
      </c>
      <c r="I223" s="123"/>
      <c r="J223" s="123">
        <v>562.97</v>
      </c>
      <c r="K223" s="121"/>
      <c r="L223" s="121">
        <v>13902.780000000006</v>
      </c>
      <c r="M223" s="121">
        <v>5069.7000000000025</v>
      </c>
      <c r="N223" s="121">
        <v>4527.3600000000024</v>
      </c>
      <c r="O223" s="121">
        <v>4305.72</v>
      </c>
      <c r="P223" s="121">
        <v>13876.120000000004</v>
      </c>
      <c r="Q223" s="121">
        <v>13876.120000000004</v>
      </c>
      <c r="R223" s="121"/>
      <c r="S223" s="121"/>
      <c r="T223" s="121"/>
      <c r="U223" s="121"/>
      <c r="V223" s="121"/>
      <c r="W223" s="132">
        <v>10700</v>
      </c>
      <c r="X223" s="133"/>
      <c r="Y223" s="133">
        <v>589.63</v>
      </c>
      <c r="Z223" s="107">
        <v>78.599999999999994</v>
      </c>
      <c r="AA223" s="40">
        <v>176.88015267175581</v>
      </c>
      <c r="AB223" s="40">
        <v>0</v>
      </c>
      <c r="AC223" s="40">
        <v>54.300000000000033</v>
      </c>
      <c r="AD223" s="25">
        <v>10.199999999999999</v>
      </c>
      <c r="AE223" s="40">
        <v>54.780152671755729</v>
      </c>
      <c r="AF223" s="40">
        <v>57.600000000000037</v>
      </c>
      <c r="AG223" s="40">
        <v>0</v>
      </c>
      <c r="AH223" s="40">
        <v>0</v>
      </c>
      <c r="AI223" s="40">
        <v>0</v>
      </c>
      <c r="AJ223" s="40">
        <v>0</v>
      </c>
      <c r="AK223" s="40"/>
      <c r="AL223" s="40"/>
      <c r="AM223" s="40">
        <v>2006.37</v>
      </c>
      <c r="AN223" s="40"/>
      <c r="AO223" s="40"/>
      <c r="AP223" s="40">
        <v>287.04000000000002</v>
      </c>
      <c r="AQ223" s="40">
        <v>343.673</v>
      </c>
      <c r="AR223" s="40">
        <v>18647.12</v>
      </c>
      <c r="AS223" s="40">
        <v>19733.749999999996</v>
      </c>
      <c r="AT223" s="40">
        <v>0</v>
      </c>
      <c r="AU223" s="40">
        <v>343.673</v>
      </c>
      <c r="AV223" s="40">
        <v>10123.82</v>
      </c>
      <c r="AW223" s="40">
        <v>10821.74</v>
      </c>
      <c r="AX223" s="40">
        <v>0</v>
      </c>
      <c r="AY223" s="40">
        <v>0</v>
      </c>
      <c r="AZ223" s="40">
        <v>0</v>
      </c>
      <c r="BA223" s="40">
        <v>0</v>
      </c>
      <c r="BB223" s="40">
        <v>0</v>
      </c>
      <c r="BC223" s="40">
        <v>0</v>
      </c>
      <c r="BD223" s="40">
        <v>0</v>
      </c>
      <c r="BE223" s="40">
        <v>0</v>
      </c>
      <c r="BF223" s="40">
        <v>0</v>
      </c>
      <c r="BG223" s="40">
        <v>0</v>
      </c>
      <c r="BH223" s="40">
        <v>0</v>
      </c>
      <c r="BI223" s="40">
        <v>0</v>
      </c>
      <c r="BJ223" s="40">
        <v>0</v>
      </c>
      <c r="BK223" s="40">
        <v>0</v>
      </c>
      <c r="BL223" s="40">
        <v>0</v>
      </c>
      <c r="BM223" s="40">
        <v>0</v>
      </c>
      <c r="BN223" s="40">
        <v>0</v>
      </c>
      <c r="BO223" s="40">
        <v>10.692</v>
      </c>
      <c r="BP223" s="40">
        <v>5126.3400000000011</v>
      </c>
      <c r="BQ223" s="40">
        <v>5061.1200000000017</v>
      </c>
      <c r="BR223" s="40">
        <v>287.04000000000002</v>
      </c>
      <c r="BS223" s="40">
        <v>18647.12</v>
      </c>
      <c r="BT223" s="73">
        <f t="shared" si="38"/>
        <v>16359.375905512277</v>
      </c>
      <c r="BU223" s="73">
        <f t="shared" si="39"/>
        <v>616.53971461337733</v>
      </c>
      <c r="BV223" s="40"/>
      <c r="BW223" s="40">
        <v>10123.82</v>
      </c>
      <c r="BX223" s="73">
        <f t="shared" si="40"/>
        <v>10061.564596362123</v>
      </c>
      <c r="BY223" s="73">
        <f t="shared" si="41"/>
        <v>55.338766653986184</v>
      </c>
      <c r="BZ223" s="40"/>
      <c r="CA223" s="40">
        <v>0</v>
      </c>
      <c r="CB223" s="73">
        <f t="shared" si="42"/>
        <v>0</v>
      </c>
      <c r="CC223" s="73">
        <f t="shared" si="43"/>
        <v>0</v>
      </c>
      <c r="CD223" s="40"/>
      <c r="CE223" s="40">
        <v>0</v>
      </c>
      <c r="CF223" s="77"/>
      <c r="CG223" s="77"/>
      <c r="CH223" s="40"/>
      <c r="CI223" s="40">
        <v>0</v>
      </c>
      <c r="CJ223" s="73">
        <f t="shared" si="36"/>
        <v>0</v>
      </c>
      <c r="CK223" s="77">
        <f t="shared" si="37"/>
        <v>0</v>
      </c>
      <c r="CL223" s="40"/>
      <c r="CM223" s="40">
        <v>0</v>
      </c>
      <c r="CN223" s="77"/>
      <c r="CO223" s="77"/>
      <c r="CP223" s="40"/>
      <c r="CQ223" s="40">
        <v>5126.3400000000011</v>
      </c>
      <c r="CR223" s="73">
        <f t="shared" si="45"/>
        <v>5572.7834574031358</v>
      </c>
      <c r="CS223" s="73">
        <f t="shared" si="44"/>
        <v>96.378258144147082</v>
      </c>
      <c r="CT223" s="40"/>
      <c r="CU223" s="41">
        <v>0</v>
      </c>
      <c r="CV223" s="41">
        <v>0</v>
      </c>
      <c r="CW223" s="41">
        <v>0</v>
      </c>
      <c r="CX223" s="41">
        <v>0</v>
      </c>
      <c r="CY223" s="80"/>
      <c r="CZ223" s="80"/>
      <c r="DA223" s="80"/>
    </row>
    <row r="224" spans="1:105" s="42" customFormat="1" outlineLevel="1" x14ac:dyDescent="0.2">
      <c r="A224" s="43"/>
      <c r="B224" s="40" t="s">
        <v>291</v>
      </c>
      <c r="C224" s="44"/>
      <c r="D224" s="45"/>
      <c r="E224" s="45"/>
      <c r="F224" s="47"/>
      <c r="G224" s="44"/>
      <c r="H224" s="112"/>
      <c r="I224" s="133"/>
      <c r="J224" s="133"/>
      <c r="K224" s="133"/>
      <c r="L224" s="133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32"/>
      <c r="X224" s="133"/>
      <c r="Y224" s="133"/>
      <c r="Z224" s="107"/>
      <c r="AA224" s="40"/>
      <c r="AB224" s="40"/>
      <c r="AC224" s="40"/>
      <c r="AD224" s="25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73">
        <f t="shared" si="38"/>
        <v>0</v>
      </c>
      <c r="BU224" s="73">
        <f t="shared" si="39"/>
        <v>0</v>
      </c>
      <c r="BV224" s="40"/>
      <c r="BW224" s="40"/>
      <c r="BX224" s="73">
        <f t="shared" si="40"/>
        <v>0</v>
      </c>
      <c r="BY224" s="73">
        <f t="shared" si="41"/>
        <v>0</v>
      </c>
      <c r="BZ224" s="40"/>
      <c r="CA224" s="40"/>
      <c r="CB224" s="73">
        <f t="shared" si="42"/>
        <v>0</v>
      </c>
      <c r="CC224" s="73">
        <f t="shared" si="43"/>
        <v>0</v>
      </c>
      <c r="CD224" s="40"/>
      <c r="CE224" s="40"/>
      <c r="CF224" s="77"/>
      <c r="CG224" s="77"/>
      <c r="CH224" s="40"/>
      <c r="CI224" s="40"/>
      <c r="CJ224" s="73">
        <f t="shared" si="36"/>
        <v>0</v>
      </c>
      <c r="CK224" s="77">
        <f t="shared" si="37"/>
        <v>0</v>
      </c>
      <c r="CL224" s="40"/>
      <c r="CM224" s="40"/>
      <c r="CN224" s="77"/>
      <c r="CO224" s="77"/>
      <c r="CP224" s="40"/>
      <c r="CQ224" s="40"/>
      <c r="CR224" s="73">
        <f t="shared" si="45"/>
        <v>0</v>
      </c>
      <c r="CS224" s="73">
        <f t="shared" si="44"/>
        <v>0</v>
      </c>
      <c r="CT224" s="40"/>
      <c r="CU224" s="41"/>
      <c r="CV224" s="41"/>
      <c r="CW224" s="41"/>
      <c r="CX224" s="41"/>
      <c r="CY224" s="80"/>
      <c r="CZ224" s="80"/>
      <c r="DA224" s="80"/>
    </row>
    <row r="225" spans="1:105" s="26" customFormat="1" ht="14.25" customHeight="1" outlineLevel="1" x14ac:dyDescent="0.2">
      <c r="A225" s="31">
        <v>1</v>
      </c>
      <c r="B225" s="13" t="s">
        <v>292</v>
      </c>
      <c r="C225" s="22"/>
      <c r="D225" s="23" t="s">
        <v>77</v>
      </c>
      <c r="E225" s="23" t="s">
        <v>78</v>
      </c>
      <c r="F225" s="23" t="s">
        <v>351</v>
      </c>
      <c r="G225" s="22" t="s">
        <v>79</v>
      </c>
      <c r="H225" s="110">
        <v>30800</v>
      </c>
      <c r="I225" s="120"/>
      <c r="J225" s="120">
        <v>8096.8999999999987</v>
      </c>
      <c r="K225" s="123"/>
      <c r="L225" s="123">
        <v>91709.220000000074</v>
      </c>
      <c r="M225" s="123">
        <v>29478.000000000007</v>
      </c>
      <c r="N225" s="123">
        <v>31760.640000000069</v>
      </c>
      <c r="O225" s="123">
        <v>30470.58</v>
      </c>
      <c r="P225" s="123">
        <v>95092.460000000079</v>
      </c>
      <c r="Q225" s="123">
        <v>95092.460000000079</v>
      </c>
      <c r="R225" s="123"/>
      <c r="S225" s="123"/>
      <c r="T225" s="123"/>
      <c r="U225" s="123"/>
      <c r="V225" s="123"/>
      <c r="W225" s="124">
        <v>61200</v>
      </c>
      <c r="X225" s="123"/>
      <c r="Y225" s="123">
        <v>4713.66</v>
      </c>
      <c r="Z225" s="104">
        <v>551.40000000000009</v>
      </c>
      <c r="AA225" s="13">
        <v>166.32067464635483</v>
      </c>
      <c r="AB225" s="13">
        <v>0</v>
      </c>
      <c r="AC225" s="13">
        <v>46.980087051142554</v>
      </c>
      <c r="AD225" s="62">
        <v>6.4801958650707192</v>
      </c>
      <c r="AE225" s="13">
        <v>55.26039173014145</v>
      </c>
      <c r="AF225" s="13">
        <v>57.600000000000115</v>
      </c>
      <c r="AG225" s="13">
        <v>0</v>
      </c>
      <c r="AH225" s="13">
        <v>0</v>
      </c>
      <c r="AI225" s="13">
        <v>0</v>
      </c>
      <c r="AJ225" s="13">
        <v>0</v>
      </c>
      <c r="AK225" s="13"/>
      <c r="AL225" s="13"/>
      <c r="AM225" s="13">
        <v>14243.91</v>
      </c>
      <c r="AN225" s="13"/>
      <c r="AO225" s="13"/>
      <c r="AP225" s="13">
        <v>6542.3700000000008</v>
      </c>
      <c r="AQ225" s="13">
        <v>969.36400000000151</v>
      </c>
      <c r="AR225" s="13">
        <v>38876.61</v>
      </c>
      <c r="AS225" s="13">
        <v>40155.5</v>
      </c>
      <c r="AT225" s="13">
        <v>2047.6599999999999</v>
      </c>
      <c r="AU225" s="13">
        <v>969.36400000000151</v>
      </c>
      <c r="AV225" s="13">
        <v>31727.50999999998</v>
      </c>
      <c r="AW225" s="13">
        <v>32771.00999999998</v>
      </c>
      <c r="AX225" s="13">
        <v>1671.3700000000003</v>
      </c>
      <c r="AY225" s="13">
        <v>0</v>
      </c>
      <c r="AZ225" s="13">
        <v>0</v>
      </c>
      <c r="BA225" s="13">
        <v>0</v>
      </c>
      <c r="BB225" s="13">
        <v>0</v>
      </c>
      <c r="BC225" s="13">
        <v>0</v>
      </c>
      <c r="BD225" s="13">
        <v>0</v>
      </c>
      <c r="BE225" s="13">
        <v>0</v>
      </c>
      <c r="BF225" s="13">
        <v>0</v>
      </c>
      <c r="BG225" s="13">
        <v>20484.29</v>
      </c>
      <c r="BH225" s="13">
        <v>52295.589999999967</v>
      </c>
      <c r="BI225" s="13">
        <v>55456.499999999978</v>
      </c>
      <c r="BJ225" s="13">
        <v>2823.34</v>
      </c>
      <c r="BK225" s="13">
        <v>0</v>
      </c>
      <c r="BL225" s="13">
        <v>0</v>
      </c>
      <c r="BM225" s="13">
        <v>0</v>
      </c>
      <c r="BN225" s="13">
        <v>0</v>
      </c>
      <c r="BO225" s="13">
        <v>19.956000000000007</v>
      </c>
      <c r="BP225" s="13">
        <v>8422.1999999999971</v>
      </c>
      <c r="BQ225" s="13">
        <v>10640.440000000002</v>
      </c>
      <c r="BR225" s="13">
        <v>0</v>
      </c>
      <c r="BS225" s="13">
        <v>38876.61</v>
      </c>
      <c r="BT225" s="73">
        <f t="shared" si="38"/>
        <v>34106.986865639185</v>
      </c>
      <c r="BU225" s="73">
        <f t="shared" si="39"/>
        <v>1285.3981759400685</v>
      </c>
      <c r="BV225" s="13"/>
      <c r="BW225" s="13">
        <v>31727.50999999998</v>
      </c>
      <c r="BX225" s="73">
        <f t="shared" si="40"/>
        <v>31532.404897234941</v>
      </c>
      <c r="BY225" s="73">
        <f t="shared" si="41"/>
        <v>173.42873267225337</v>
      </c>
      <c r="BZ225" s="13"/>
      <c r="CA225" s="13">
        <v>0</v>
      </c>
      <c r="CB225" s="73">
        <f t="shared" si="42"/>
        <v>0</v>
      </c>
      <c r="CC225" s="73">
        <f t="shared" si="43"/>
        <v>0</v>
      </c>
      <c r="CD225" s="13"/>
      <c r="CE225" s="13">
        <v>0</v>
      </c>
      <c r="CF225" s="74"/>
      <c r="CG225" s="74"/>
      <c r="CH225" s="13"/>
      <c r="CI225" s="13">
        <v>52295.589999999967</v>
      </c>
      <c r="CJ225" s="73">
        <f t="shared" si="36"/>
        <v>54114.34020244865</v>
      </c>
      <c r="CK225" s="74">
        <f t="shared" si="37"/>
        <v>-927.84997981657693</v>
      </c>
      <c r="CL225" s="13"/>
      <c r="CM225" s="13">
        <v>0</v>
      </c>
      <c r="CN225" s="74"/>
      <c r="CO225" s="74"/>
      <c r="CP225" s="13"/>
      <c r="CQ225" s="13">
        <v>8422.1999999999971</v>
      </c>
      <c r="CR225" s="73">
        <f t="shared" ref="CR225:CR235" si="46">CR$285/CQ$285*CQ225</f>
        <v>9155.6738013749891</v>
      </c>
      <c r="CS225" s="73">
        <f t="shared" si="44"/>
        <v>158.34239744957125</v>
      </c>
      <c r="CT225" s="13"/>
      <c r="CU225" s="12">
        <v>0</v>
      </c>
      <c r="CV225" s="12">
        <v>0</v>
      </c>
      <c r="CW225" s="12">
        <v>0</v>
      </c>
      <c r="CX225" s="12">
        <v>0</v>
      </c>
      <c r="CY225" s="83"/>
      <c r="CZ225" s="83"/>
      <c r="DA225" s="83"/>
    </row>
    <row r="226" spans="1:105" s="26" customFormat="1" ht="14.25" customHeight="1" outlineLevel="1" x14ac:dyDescent="0.2">
      <c r="A226" s="31">
        <v>2</v>
      </c>
      <c r="B226" s="13" t="s">
        <v>293</v>
      </c>
      <c r="C226" s="22"/>
      <c r="D226" s="23" t="s">
        <v>77</v>
      </c>
      <c r="E226" s="23" t="s">
        <v>78</v>
      </c>
      <c r="F226" s="23" t="s">
        <v>351</v>
      </c>
      <c r="G226" s="22" t="s">
        <v>79</v>
      </c>
      <c r="H226" s="110">
        <v>-24300</v>
      </c>
      <c r="I226" s="123"/>
      <c r="J226" s="123">
        <v>40274.249999999993</v>
      </c>
      <c r="K226" s="123"/>
      <c r="L226" s="123">
        <v>94353.840000000011</v>
      </c>
      <c r="M226" s="123">
        <v>30328.259999999966</v>
      </c>
      <c r="N226" s="123">
        <v>32676.480000000018</v>
      </c>
      <c r="O226" s="123">
        <v>31349.100000000024</v>
      </c>
      <c r="P226" s="123">
        <v>83819.609999999957</v>
      </c>
      <c r="Q226" s="123">
        <v>83819.609999999957</v>
      </c>
      <c r="R226" s="123"/>
      <c r="S226" s="123"/>
      <c r="T226" s="123"/>
      <c r="U226" s="123"/>
      <c r="V226" s="123"/>
      <c r="W226" s="124">
        <v>-24600</v>
      </c>
      <c r="X226" s="123"/>
      <c r="Y226" s="123">
        <v>50808.479999999996</v>
      </c>
      <c r="Z226" s="104">
        <v>567.29999999999995</v>
      </c>
      <c r="AA226" s="13">
        <v>166.32088841882603</v>
      </c>
      <c r="AB226" s="13">
        <v>0</v>
      </c>
      <c r="AC226" s="13">
        <v>46.980750925436219</v>
      </c>
      <c r="AD226" s="62">
        <v>6.4799576943416204</v>
      </c>
      <c r="AE226" s="13">
        <v>55.260179799048167</v>
      </c>
      <c r="AF226" s="13">
        <v>57.600000000000037</v>
      </c>
      <c r="AG226" s="13">
        <v>0</v>
      </c>
      <c r="AH226" s="13">
        <v>0</v>
      </c>
      <c r="AI226" s="13">
        <v>0</v>
      </c>
      <c r="AJ226" s="13">
        <v>0</v>
      </c>
      <c r="AK226" s="13"/>
      <c r="AL226" s="13"/>
      <c r="AM226" s="13">
        <v>114493.73000000001</v>
      </c>
      <c r="AN226" s="13"/>
      <c r="AO226" s="13"/>
      <c r="AP226" s="13">
        <v>157752.99999999997</v>
      </c>
      <c r="AQ226" s="13">
        <v>1193.6559999999995</v>
      </c>
      <c r="AR226" s="13">
        <v>55463.970000000008</v>
      </c>
      <c r="AS226" s="13">
        <v>36554.970000000038</v>
      </c>
      <c r="AT226" s="13">
        <v>75065.100000000006</v>
      </c>
      <c r="AU226" s="13">
        <v>1193.6559999999995</v>
      </c>
      <c r="AV226" s="13">
        <v>39058.41000000004</v>
      </c>
      <c r="AW226" s="13">
        <v>28463.030000000046</v>
      </c>
      <c r="AX226" s="13">
        <v>45490.33999999996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3">
        <v>0</v>
      </c>
      <c r="BF226" s="13">
        <v>0</v>
      </c>
      <c r="BG226" s="13">
        <v>24856.110999999994</v>
      </c>
      <c r="BH226" s="13">
        <v>63505.099999999984</v>
      </c>
      <c r="BI226" s="13">
        <v>56549.069999999992</v>
      </c>
      <c r="BJ226" s="13">
        <v>26372.62</v>
      </c>
      <c r="BK226" s="13">
        <v>0</v>
      </c>
      <c r="BL226" s="13">
        <v>0</v>
      </c>
      <c r="BM226" s="13">
        <v>0</v>
      </c>
      <c r="BN226" s="13">
        <v>0</v>
      </c>
      <c r="BO226" s="13">
        <v>69.203999999999994</v>
      </c>
      <c r="BP226" s="13">
        <v>33263.470000000067</v>
      </c>
      <c r="BQ226" s="13">
        <v>26464.610000000055</v>
      </c>
      <c r="BR226" s="13">
        <v>10824.940000000002</v>
      </c>
      <c r="BS226" s="13">
        <v>55463.970000000008</v>
      </c>
      <c r="BT226" s="73">
        <f t="shared" si="38"/>
        <v>48659.306876453629</v>
      </c>
      <c r="BU226" s="73">
        <f t="shared" si="39"/>
        <v>1833.8349426144587</v>
      </c>
      <c r="BV226" s="13"/>
      <c r="BW226" s="13">
        <v>39058.41000000004</v>
      </c>
      <c r="BX226" s="73">
        <f t="shared" si="40"/>
        <v>38818.224271687635</v>
      </c>
      <c r="BY226" s="73">
        <f t="shared" si="41"/>
        <v>213.50085608650912</v>
      </c>
      <c r="BZ226" s="13"/>
      <c r="CA226" s="13">
        <v>0</v>
      </c>
      <c r="CB226" s="73">
        <f t="shared" si="42"/>
        <v>0</v>
      </c>
      <c r="CC226" s="73">
        <f t="shared" si="43"/>
        <v>0</v>
      </c>
      <c r="CD226" s="13"/>
      <c r="CE226" s="13">
        <v>0</v>
      </c>
      <c r="CF226" s="74"/>
      <c r="CG226" s="74"/>
      <c r="CH226" s="13"/>
      <c r="CI226" s="13">
        <v>63505.099999999984</v>
      </c>
      <c r="CJ226" s="73">
        <f t="shared" si="36"/>
        <v>65713.697579289641</v>
      </c>
      <c r="CK226" s="74">
        <f t="shared" si="37"/>
        <v>-1126.7337408995618</v>
      </c>
      <c r="CL226" s="13"/>
      <c r="CM226" s="13">
        <v>0</v>
      </c>
      <c r="CN226" s="74"/>
      <c r="CO226" s="74"/>
      <c r="CP226" s="13"/>
      <c r="CQ226" s="13">
        <v>33263.470000000067</v>
      </c>
      <c r="CR226" s="73">
        <f t="shared" si="46"/>
        <v>36160.324003446091</v>
      </c>
      <c r="CS226" s="73">
        <f t="shared" si="44"/>
        <v>625.37313140175991</v>
      </c>
      <c r="CT226" s="13"/>
      <c r="CU226" s="12">
        <v>0</v>
      </c>
      <c r="CV226" s="12">
        <v>0</v>
      </c>
      <c r="CW226" s="12">
        <v>0</v>
      </c>
      <c r="CX226" s="12">
        <v>0</v>
      </c>
      <c r="CY226" s="83"/>
      <c r="CZ226" s="83">
        <v>2</v>
      </c>
      <c r="DA226" s="83">
        <v>16744.28</v>
      </c>
    </row>
    <row r="227" spans="1:105" s="26" customFormat="1" ht="14.25" customHeight="1" outlineLevel="1" x14ac:dyDescent="0.2">
      <c r="A227" s="31">
        <v>3</v>
      </c>
      <c r="B227" s="13" t="s">
        <v>294</v>
      </c>
      <c r="C227" s="22"/>
      <c r="D227" s="23" t="s">
        <v>77</v>
      </c>
      <c r="E227" s="23" t="s">
        <v>78</v>
      </c>
      <c r="F227" s="23" t="s">
        <v>351</v>
      </c>
      <c r="G227" s="22" t="s">
        <v>79</v>
      </c>
      <c r="H227" s="110">
        <v>28500</v>
      </c>
      <c r="I227" s="123"/>
      <c r="J227" s="123">
        <v>9791.84</v>
      </c>
      <c r="K227" s="123"/>
      <c r="L227" s="123">
        <v>94453.620000000097</v>
      </c>
      <c r="M227" s="123">
        <v>30360.180000000008</v>
      </c>
      <c r="N227" s="123">
        <v>32711.040000000106</v>
      </c>
      <c r="O227" s="123">
        <v>31382.399999999976</v>
      </c>
      <c r="P227" s="123">
        <v>90597.80000000009</v>
      </c>
      <c r="Q227" s="123">
        <v>90597.80000000009</v>
      </c>
      <c r="R227" s="123"/>
      <c r="S227" s="123"/>
      <c r="T227" s="123"/>
      <c r="U227" s="123"/>
      <c r="V227" s="123"/>
      <c r="W227" s="124">
        <v>57200</v>
      </c>
      <c r="X227" s="123"/>
      <c r="Y227" s="123">
        <v>13647.66</v>
      </c>
      <c r="Z227" s="104">
        <v>567.9</v>
      </c>
      <c r="AA227" s="13">
        <v>166.32086634970963</v>
      </c>
      <c r="AB227" s="13">
        <v>0</v>
      </c>
      <c r="AC227" s="13">
        <v>46.980243000528276</v>
      </c>
      <c r="AD227" s="62">
        <v>6.4801901743264727</v>
      </c>
      <c r="AE227" s="13">
        <v>55.26043317485469</v>
      </c>
      <c r="AF227" s="13">
        <v>57.600000000000186</v>
      </c>
      <c r="AG227" s="13">
        <v>0</v>
      </c>
      <c r="AH227" s="13">
        <v>0</v>
      </c>
      <c r="AI227" s="13">
        <v>0</v>
      </c>
      <c r="AJ227" s="13">
        <v>0</v>
      </c>
      <c r="AK227" s="13"/>
      <c r="AL227" s="13"/>
      <c r="AM227" s="13">
        <v>21401.630000000005</v>
      </c>
      <c r="AN227" s="13"/>
      <c r="AO227" s="13"/>
      <c r="AP227" s="13">
        <v>29804.25</v>
      </c>
      <c r="AQ227" s="13">
        <v>912.69000000000017</v>
      </c>
      <c r="AR227" s="13">
        <v>37085.400000000016</v>
      </c>
      <c r="AS227" s="13">
        <v>35069.289999999994</v>
      </c>
      <c r="AT227" s="13">
        <v>9177.7899999999991</v>
      </c>
      <c r="AU227" s="13">
        <v>912.69000000000017</v>
      </c>
      <c r="AV227" s="13">
        <v>29959.740000000009</v>
      </c>
      <c r="AW227" s="13">
        <v>27393.600000000006</v>
      </c>
      <c r="AX227" s="13">
        <v>7492.2100000000009</v>
      </c>
      <c r="AY227" s="13">
        <v>0</v>
      </c>
      <c r="AZ227" s="13">
        <v>0</v>
      </c>
      <c r="BA227" s="13">
        <v>0</v>
      </c>
      <c r="BB227" s="13">
        <v>0</v>
      </c>
      <c r="BC227" s="13">
        <v>0</v>
      </c>
      <c r="BD227" s="13">
        <v>0</v>
      </c>
      <c r="BE227" s="13">
        <v>0</v>
      </c>
      <c r="BF227" s="13">
        <v>0</v>
      </c>
      <c r="BG227" s="13">
        <v>21532.511999999988</v>
      </c>
      <c r="BH227" s="13">
        <v>55013.030000000006</v>
      </c>
      <c r="BI227" s="13">
        <v>52509.140000000007</v>
      </c>
      <c r="BJ227" s="13">
        <v>8678.0600000000013</v>
      </c>
      <c r="BK227" s="13">
        <v>0</v>
      </c>
      <c r="BL227" s="13">
        <v>0</v>
      </c>
      <c r="BM227" s="13">
        <v>0</v>
      </c>
      <c r="BN227" s="13">
        <v>0</v>
      </c>
      <c r="BO227" s="13">
        <v>69.039999999999921</v>
      </c>
      <c r="BP227" s="13">
        <v>33193.000000000051</v>
      </c>
      <c r="BQ227" s="13">
        <v>31876.520000000048</v>
      </c>
      <c r="BR227" s="13">
        <v>4456.1900000000005</v>
      </c>
      <c r="BS227" s="13">
        <v>37085.400000000016</v>
      </c>
      <c r="BT227" s="73">
        <f t="shared" si="38"/>
        <v>32535.533594800982</v>
      </c>
      <c r="BU227" s="73">
        <f t="shared" si="39"/>
        <v>1226.1744404671044</v>
      </c>
      <c r="BV227" s="13"/>
      <c r="BW227" s="13">
        <v>29959.740000000009</v>
      </c>
      <c r="BX227" s="73">
        <f t="shared" si="40"/>
        <v>29775.505619441501</v>
      </c>
      <c r="BY227" s="73">
        <f t="shared" si="41"/>
        <v>163.76575846608262</v>
      </c>
      <c r="BZ227" s="13"/>
      <c r="CA227" s="13">
        <v>0</v>
      </c>
      <c r="CB227" s="73">
        <f t="shared" si="42"/>
        <v>0</v>
      </c>
      <c r="CC227" s="73">
        <f t="shared" si="43"/>
        <v>0</v>
      </c>
      <c r="CD227" s="13"/>
      <c r="CE227" s="13">
        <v>0</v>
      </c>
      <c r="CF227" s="74"/>
      <c r="CG227" s="74"/>
      <c r="CH227" s="13"/>
      <c r="CI227" s="13">
        <v>55013.030000000006</v>
      </c>
      <c r="CJ227" s="73">
        <f t="shared" si="36"/>
        <v>56926.288067263718</v>
      </c>
      <c r="CK227" s="74">
        <f t="shared" si="37"/>
        <v>-976.06392384422429</v>
      </c>
      <c r="CL227" s="13"/>
      <c r="CM227" s="13">
        <v>0</v>
      </c>
      <c r="CN227" s="74"/>
      <c r="CO227" s="74"/>
      <c r="CP227" s="13"/>
      <c r="CQ227" s="13">
        <v>33193.000000000051</v>
      </c>
      <c r="CR227" s="73">
        <f t="shared" si="46"/>
        <v>36083.716901645719</v>
      </c>
      <c r="CS227" s="73">
        <f t="shared" si="44"/>
        <v>624.04825325255024</v>
      </c>
      <c r="CT227" s="13"/>
      <c r="CU227" s="12">
        <v>0</v>
      </c>
      <c r="CV227" s="12">
        <v>0</v>
      </c>
      <c r="CW227" s="12">
        <v>0</v>
      </c>
      <c r="CX227" s="12">
        <v>0</v>
      </c>
      <c r="CY227" s="83"/>
      <c r="CZ227" s="83">
        <v>1</v>
      </c>
      <c r="DA227" s="83">
        <v>19828.509999999998</v>
      </c>
    </row>
    <row r="228" spans="1:105" s="26" customFormat="1" ht="14.25" customHeight="1" outlineLevel="1" x14ac:dyDescent="0.2">
      <c r="A228" s="31">
        <v>4</v>
      </c>
      <c r="B228" s="13" t="s">
        <v>295</v>
      </c>
      <c r="C228" s="22"/>
      <c r="D228" s="23" t="s">
        <v>77</v>
      </c>
      <c r="E228" s="23" t="s">
        <v>78</v>
      </c>
      <c r="F228" s="23" t="s">
        <v>351</v>
      </c>
      <c r="G228" s="22" t="s">
        <v>79</v>
      </c>
      <c r="H228" s="110">
        <v>-244700</v>
      </c>
      <c r="I228" s="123"/>
      <c r="J228" s="123">
        <v>10497.64</v>
      </c>
      <c r="K228" s="123"/>
      <c r="L228" s="123">
        <v>95218.560000000056</v>
      </c>
      <c r="M228" s="123">
        <v>30606.060000000052</v>
      </c>
      <c r="N228" s="123">
        <v>32976.000000000022</v>
      </c>
      <c r="O228" s="123">
        <v>31636.499999999985</v>
      </c>
      <c r="P228" s="123">
        <v>95964.030000000072</v>
      </c>
      <c r="Q228" s="123">
        <v>95964.030000000072</v>
      </c>
      <c r="R228" s="123"/>
      <c r="S228" s="123"/>
      <c r="T228" s="123"/>
      <c r="U228" s="123"/>
      <c r="V228" s="123"/>
      <c r="W228" s="124">
        <v>-232200</v>
      </c>
      <c r="X228" s="123"/>
      <c r="Y228" s="123">
        <v>9752.17</v>
      </c>
      <c r="Z228" s="104">
        <v>572.5</v>
      </c>
      <c r="AA228" s="13">
        <v>166.32062882096079</v>
      </c>
      <c r="AB228" s="13">
        <v>0</v>
      </c>
      <c r="AC228" s="13">
        <v>46.980366812227153</v>
      </c>
      <c r="AD228" s="62">
        <v>6.4800000000000093</v>
      </c>
      <c r="AE228" s="13">
        <v>55.260262008733598</v>
      </c>
      <c r="AF228" s="13">
        <v>57.600000000000037</v>
      </c>
      <c r="AG228" s="13">
        <v>0</v>
      </c>
      <c r="AH228" s="13">
        <v>0</v>
      </c>
      <c r="AI228" s="13">
        <v>0</v>
      </c>
      <c r="AJ228" s="13">
        <v>0</v>
      </c>
      <c r="AK228" s="13"/>
      <c r="AL228" s="13"/>
      <c r="AM228" s="13">
        <v>18544.530000000002</v>
      </c>
      <c r="AN228" s="13"/>
      <c r="AO228" s="13"/>
      <c r="AP228" s="13">
        <v>18182.030000000002</v>
      </c>
      <c r="AQ228" s="13">
        <v>935.79300000000103</v>
      </c>
      <c r="AR228" s="13">
        <v>37538.460000000043</v>
      </c>
      <c r="AS228" s="13">
        <v>38065.980000000047</v>
      </c>
      <c r="AT228" s="13">
        <v>3615.9300000000003</v>
      </c>
      <c r="AU228" s="13">
        <v>935.79300000000103</v>
      </c>
      <c r="AV228" s="13">
        <v>30636.179999999982</v>
      </c>
      <c r="AW228" s="13">
        <v>30918.629999999986</v>
      </c>
      <c r="AX228" s="13">
        <v>2894.9400000000005</v>
      </c>
      <c r="AY228" s="13">
        <v>0</v>
      </c>
      <c r="AZ228" s="13">
        <v>0</v>
      </c>
      <c r="BA228" s="13">
        <v>0</v>
      </c>
      <c r="BB228" s="13">
        <v>0</v>
      </c>
      <c r="BC228" s="13">
        <v>0</v>
      </c>
      <c r="BD228" s="13">
        <v>0</v>
      </c>
      <c r="BE228" s="13">
        <v>0</v>
      </c>
      <c r="BF228" s="13">
        <v>0</v>
      </c>
      <c r="BG228" s="13">
        <v>24196.515000000003</v>
      </c>
      <c r="BH228" s="13">
        <v>61826.97000000003</v>
      </c>
      <c r="BI228" s="13">
        <v>62611.740000000013</v>
      </c>
      <c r="BJ228" s="13">
        <v>6472.1500000000015</v>
      </c>
      <c r="BK228" s="13">
        <v>0</v>
      </c>
      <c r="BL228" s="13">
        <v>0</v>
      </c>
      <c r="BM228" s="13">
        <v>0</v>
      </c>
      <c r="BN228" s="13">
        <v>0</v>
      </c>
      <c r="BO228" s="13">
        <v>75.343999999999852</v>
      </c>
      <c r="BP228" s="13">
        <v>36085.750000000058</v>
      </c>
      <c r="BQ228" s="13">
        <v>34853.510000000053</v>
      </c>
      <c r="BR228" s="13">
        <v>5199.01</v>
      </c>
      <c r="BS228" s="13">
        <v>37538.460000000043</v>
      </c>
      <c r="BT228" s="73">
        <f t="shared" si="38"/>
        <v>32933.00938987024</v>
      </c>
      <c r="BU228" s="73">
        <f t="shared" si="39"/>
        <v>1241.1542058733846</v>
      </c>
      <c r="BV228" s="13"/>
      <c r="BW228" s="13">
        <v>30636.179999999982</v>
      </c>
      <c r="BX228" s="73">
        <f t="shared" si="40"/>
        <v>30447.78592031241</v>
      </c>
      <c r="BY228" s="73">
        <f t="shared" si="41"/>
        <v>167.4633109033465</v>
      </c>
      <c r="BZ228" s="13"/>
      <c r="CA228" s="13">
        <v>0</v>
      </c>
      <c r="CB228" s="73">
        <f t="shared" si="42"/>
        <v>0</v>
      </c>
      <c r="CC228" s="73">
        <f t="shared" si="43"/>
        <v>0</v>
      </c>
      <c r="CD228" s="13"/>
      <c r="CE228" s="13">
        <v>0</v>
      </c>
      <c r="CF228" s="74"/>
      <c r="CG228" s="74"/>
      <c r="CH228" s="13"/>
      <c r="CI228" s="13">
        <v>61826.97000000003</v>
      </c>
      <c r="CJ228" s="73">
        <f t="shared" si="36"/>
        <v>63977.205119333972</v>
      </c>
      <c r="CK228" s="74">
        <f t="shared" si="37"/>
        <v>-1096.9596646030798</v>
      </c>
      <c r="CL228" s="13"/>
      <c r="CM228" s="13">
        <v>0</v>
      </c>
      <c r="CN228" s="74"/>
      <c r="CO228" s="74"/>
      <c r="CP228" s="13"/>
      <c r="CQ228" s="13">
        <v>36085.750000000058</v>
      </c>
      <c r="CR228" s="73">
        <f t="shared" si="46"/>
        <v>39228.391142215594</v>
      </c>
      <c r="CS228" s="73">
        <f t="shared" si="44"/>
        <v>678.43368345157762</v>
      </c>
      <c r="CT228" s="13"/>
      <c r="CU228" s="12">
        <v>0</v>
      </c>
      <c r="CV228" s="12">
        <v>0</v>
      </c>
      <c r="CW228" s="12">
        <v>0</v>
      </c>
      <c r="CX228" s="12">
        <v>0</v>
      </c>
      <c r="CY228" s="83"/>
      <c r="CZ228" s="83"/>
      <c r="DA228" s="83">
        <v>10419.98</v>
      </c>
    </row>
    <row r="229" spans="1:105" s="26" customFormat="1" ht="14.25" customHeight="1" outlineLevel="1" x14ac:dyDescent="0.2">
      <c r="A229" s="31">
        <v>5</v>
      </c>
      <c r="B229" s="13" t="s">
        <v>296</v>
      </c>
      <c r="C229" s="22"/>
      <c r="D229" s="23" t="s">
        <v>77</v>
      </c>
      <c r="E229" s="23" t="s">
        <v>78</v>
      </c>
      <c r="F229" s="23" t="s">
        <v>351</v>
      </c>
      <c r="G229" s="22" t="s">
        <v>79</v>
      </c>
      <c r="H229" s="110">
        <v>134700</v>
      </c>
      <c r="I229" s="120"/>
      <c r="J229" s="120">
        <v>20933.580000000002</v>
      </c>
      <c r="K229" s="123"/>
      <c r="L229" s="123">
        <v>98893.919999999984</v>
      </c>
      <c r="M229" s="123">
        <v>31787.280000000024</v>
      </c>
      <c r="N229" s="123">
        <v>34248.95999999997</v>
      </c>
      <c r="O229" s="123">
        <v>32857.679999999986</v>
      </c>
      <c r="P229" s="123">
        <v>101552.63999999998</v>
      </c>
      <c r="Q229" s="123">
        <v>101552.63999999998</v>
      </c>
      <c r="R229" s="123"/>
      <c r="S229" s="123"/>
      <c r="T229" s="123"/>
      <c r="U229" s="123"/>
      <c r="V229" s="123"/>
      <c r="W229" s="124">
        <v>84900</v>
      </c>
      <c r="X229" s="123"/>
      <c r="Y229" s="123">
        <v>18274.860000000004</v>
      </c>
      <c r="Z229" s="104">
        <v>594.6</v>
      </c>
      <c r="AA229" s="13">
        <v>166.32008072653881</v>
      </c>
      <c r="AB229" s="13">
        <v>0</v>
      </c>
      <c r="AC229" s="13">
        <v>46.98002018163475</v>
      </c>
      <c r="AD229" s="62">
        <v>6.4799192734611495</v>
      </c>
      <c r="AE229" s="13">
        <v>55.260141271442961</v>
      </c>
      <c r="AF229" s="13">
        <v>57.599999999999945</v>
      </c>
      <c r="AG229" s="13">
        <v>0</v>
      </c>
      <c r="AH229" s="13">
        <v>0</v>
      </c>
      <c r="AI229" s="13">
        <v>0</v>
      </c>
      <c r="AJ229" s="13">
        <v>0</v>
      </c>
      <c r="AK229" s="13"/>
      <c r="AL229" s="13"/>
      <c r="AM229" s="13">
        <v>41128.979999999996</v>
      </c>
      <c r="AN229" s="13"/>
      <c r="AO229" s="13"/>
      <c r="AP229" s="13">
        <v>34537.230000000003</v>
      </c>
      <c r="AQ229" s="13">
        <v>1038.2670000000001</v>
      </c>
      <c r="AR229" s="13">
        <v>41940.980000000003</v>
      </c>
      <c r="AS229" s="13">
        <v>43819.380000000005</v>
      </c>
      <c r="AT229" s="13">
        <v>10967.440000000002</v>
      </c>
      <c r="AU229" s="13">
        <v>1038.2670000000001</v>
      </c>
      <c r="AV229" s="13">
        <v>34150.580000000045</v>
      </c>
      <c r="AW229" s="13">
        <v>35176.300000000054</v>
      </c>
      <c r="AX229" s="13">
        <v>8899.3700000000008</v>
      </c>
      <c r="AY229" s="13">
        <v>0</v>
      </c>
      <c r="AZ229" s="13">
        <v>0</v>
      </c>
      <c r="BA229" s="13">
        <v>0</v>
      </c>
      <c r="BB229" s="13">
        <v>0</v>
      </c>
      <c r="BC229" s="13">
        <v>0</v>
      </c>
      <c r="BD229" s="13">
        <v>0</v>
      </c>
      <c r="BE229" s="13">
        <v>0</v>
      </c>
      <c r="BF229" s="13">
        <v>0</v>
      </c>
      <c r="BG229" s="13">
        <v>24703.196999999993</v>
      </c>
      <c r="BH229" s="13">
        <v>63114.439999999959</v>
      </c>
      <c r="BI229" s="13">
        <v>63223.679999999964</v>
      </c>
      <c r="BJ229" s="13">
        <v>13177.640000000001</v>
      </c>
      <c r="BK229" s="13">
        <v>0</v>
      </c>
      <c r="BL229" s="13">
        <v>0</v>
      </c>
      <c r="BM229" s="13">
        <v>0</v>
      </c>
      <c r="BN229" s="13">
        <v>0</v>
      </c>
      <c r="BO229" s="13">
        <v>42.701999999999977</v>
      </c>
      <c r="BP229" s="13">
        <v>18015.210000000006</v>
      </c>
      <c r="BQ229" s="13">
        <v>21593.600000000006</v>
      </c>
      <c r="BR229" s="13">
        <v>1492.78</v>
      </c>
      <c r="BS229" s="13">
        <v>41940.980000000003</v>
      </c>
      <c r="BT229" s="73">
        <f t="shared" si="38"/>
        <v>36795.400987689914</v>
      </c>
      <c r="BU229" s="73">
        <f t="shared" si="39"/>
        <v>1386.7170823057593</v>
      </c>
      <c r="BV229" s="13"/>
      <c r="BW229" s="13">
        <v>34150.580000000045</v>
      </c>
      <c r="BX229" s="73">
        <f t="shared" si="40"/>
        <v>33940.574474183937</v>
      </c>
      <c r="BY229" s="73">
        <f t="shared" si="41"/>
        <v>186.67370396928135</v>
      </c>
      <c r="BZ229" s="13"/>
      <c r="CA229" s="13">
        <v>0</v>
      </c>
      <c r="CB229" s="73">
        <f t="shared" si="42"/>
        <v>0</v>
      </c>
      <c r="CC229" s="73">
        <f t="shared" si="43"/>
        <v>0</v>
      </c>
      <c r="CD229" s="13"/>
      <c r="CE229" s="13">
        <v>0</v>
      </c>
      <c r="CF229" s="74"/>
      <c r="CG229" s="74"/>
      <c r="CH229" s="13"/>
      <c r="CI229" s="13">
        <v>63114.439999999959</v>
      </c>
      <c r="CJ229" s="73">
        <f t="shared" si="36"/>
        <v>65309.451099930862</v>
      </c>
      <c r="CK229" s="74">
        <f t="shared" si="37"/>
        <v>-1119.8024896580105</v>
      </c>
      <c r="CL229" s="13"/>
      <c r="CM229" s="13">
        <v>0</v>
      </c>
      <c r="CN229" s="74"/>
      <c r="CO229" s="74"/>
      <c r="CP229" s="13"/>
      <c r="CQ229" s="13">
        <v>18015.210000000006</v>
      </c>
      <c r="CR229" s="73">
        <f t="shared" si="46"/>
        <v>19584.121277489117</v>
      </c>
      <c r="CS229" s="73">
        <f t="shared" si="44"/>
        <v>338.69672317891911</v>
      </c>
      <c r="CT229" s="13"/>
      <c r="CU229" s="12">
        <v>0</v>
      </c>
      <c r="CV229" s="12">
        <v>0</v>
      </c>
      <c r="CW229" s="12">
        <v>0</v>
      </c>
      <c r="CX229" s="12">
        <v>0</v>
      </c>
      <c r="CY229" s="83"/>
      <c r="CZ229" s="83">
        <v>2</v>
      </c>
      <c r="DA229" s="83">
        <v>7246.74</v>
      </c>
    </row>
    <row r="230" spans="1:105" s="26" customFormat="1" outlineLevel="1" x14ac:dyDescent="0.2">
      <c r="A230" s="31">
        <v>6</v>
      </c>
      <c r="B230" s="54" t="s">
        <v>297</v>
      </c>
      <c r="C230" s="22"/>
      <c r="D230" s="23" t="s">
        <v>77</v>
      </c>
      <c r="E230" s="23" t="s">
        <v>78</v>
      </c>
      <c r="F230" s="23" t="s">
        <v>351</v>
      </c>
      <c r="G230" s="22" t="s">
        <v>79</v>
      </c>
      <c r="H230" s="110">
        <v>113700</v>
      </c>
      <c r="I230" s="123"/>
      <c r="J230" s="123">
        <v>16981.939999999999</v>
      </c>
      <c r="K230" s="135"/>
      <c r="L230" s="135">
        <v>145115.16000000027</v>
      </c>
      <c r="M230" s="123">
        <v>46644.4200000001</v>
      </c>
      <c r="N230" s="123">
        <v>50256.000000000138</v>
      </c>
      <c r="O230" s="123">
        <v>48214.74000000002</v>
      </c>
      <c r="P230" s="123">
        <v>153251.5400000003</v>
      </c>
      <c r="Q230" s="123">
        <v>153251.5400000003</v>
      </c>
      <c r="R230" s="123"/>
      <c r="S230" s="123"/>
      <c r="T230" s="123"/>
      <c r="U230" s="123"/>
      <c r="V230" s="123"/>
      <c r="W230" s="124">
        <v>161500</v>
      </c>
      <c r="X230" s="123"/>
      <c r="Y230" s="123">
        <v>8845.5600000000013</v>
      </c>
      <c r="Z230" s="104">
        <v>872.50000000000011</v>
      </c>
      <c r="AA230" s="13">
        <v>166.32110028653324</v>
      </c>
      <c r="AB230" s="13">
        <v>0</v>
      </c>
      <c r="AC230" s="13">
        <v>46.980515759312446</v>
      </c>
      <c r="AD230" s="62">
        <v>6.4801375358166018</v>
      </c>
      <c r="AE230" s="13">
        <v>55.260446991404024</v>
      </c>
      <c r="AF230" s="13">
        <v>57.600000000000151</v>
      </c>
      <c r="AG230" s="13">
        <v>0</v>
      </c>
      <c r="AH230" s="13">
        <v>0</v>
      </c>
      <c r="AI230" s="13">
        <v>0</v>
      </c>
      <c r="AJ230" s="13">
        <v>0</v>
      </c>
      <c r="AK230" s="13"/>
      <c r="AL230" s="13"/>
      <c r="AM230" s="13">
        <v>30280.289999999997</v>
      </c>
      <c r="AN230" s="13"/>
      <c r="AO230" s="13"/>
      <c r="AP230" s="13">
        <v>11767.470000000001</v>
      </c>
      <c r="AQ230" s="13">
        <v>1249.9940000000022</v>
      </c>
      <c r="AR230" s="13">
        <v>52512.589999999982</v>
      </c>
      <c r="AS230" s="13">
        <v>57686.82</v>
      </c>
      <c r="AT230" s="13">
        <v>2936.1599999999994</v>
      </c>
      <c r="AU230" s="13">
        <v>1249.9940000000022</v>
      </c>
      <c r="AV230" s="13">
        <v>40898.030000000028</v>
      </c>
      <c r="AW230" s="13">
        <v>44714.300000000032</v>
      </c>
      <c r="AX230" s="13">
        <v>2378.8200000000006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0</v>
      </c>
      <c r="BE230" s="13">
        <v>0</v>
      </c>
      <c r="BF230" s="13">
        <v>0</v>
      </c>
      <c r="BG230" s="13">
        <v>33203.363000000005</v>
      </c>
      <c r="BH230" s="13">
        <v>84815.729999999952</v>
      </c>
      <c r="BI230" s="13">
        <v>90230.889999999956</v>
      </c>
      <c r="BJ230" s="13">
        <v>6452.49</v>
      </c>
      <c r="BK230" s="13">
        <v>0</v>
      </c>
      <c r="BL230" s="13">
        <v>0</v>
      </c>
      <c r="BM230" s="13">
        <v>0</v>
      </c>
      <c r="BN230" s="13">
        <v>0</v>
      </c>
      <c r="BO230" s="13">
        <v>35.115000000000023</v>
      </c>
      <c r="BP230" s="13">
        <v>14803.910000000009</v>
      </c>
      <c r="BQ230" s="13">
        <v>18911.070000000022</v>
      </c>
      <c r="BR230" s="13">
        <v>0</v>
      </c>
      <c r="BS230" s="13">
        <v>52512.589999999982</v>
      </c>
      <c r="BT230" s="73">
        <f t="shared" si="38"/>
        <v>46070.020441872242</v>
      </c>
      <c r="BU230" s="73">
        <f t="shared" si="39"/>
        <v>1736.251885128067</v>
      </c>
      <c r="BV230" s="13"/>
      <c r="BW230" s="13">
        <v>40898.030000000028</v>
      </c>
      <c r="BX230" s="73">
        <f t="shared" si="40"/>
        <v>40646.531715198049</v>
      </c>
      <c r="BY230" s="73">
        <f t="shared" si="41"/>
        <v>223.55657634941437</v>
      </c>
      <c r="BZ230" s="13"/>
      <c r="CA230" s="13">
        <v>0</v>
      </c>
      <c r="CB230" s="73">
        <f t="shared" si="42"/>
        <v>0</v>
      </c>
      <c r="CC230" s="73">
        <f t="shared" si="43"/>
        <v>0</v>
      </c>
      <c r="CD230" s="13"/>
      <c r="CE230" s="13">
        <v>0</v>
      </c>
      <c r="CF230" s="74"/>
      <c r="CG230" s="74"/>
      <c r="CH230" s="13"/>
      <c r="CI230" s="13">
        <v>84815.729999999952</v>
      </c>
      <c r="CJ230" s="73">
        <f t="shared" si="36"/>
        <v>87765.474445149783</v>
      </c>
      <c r="CK230" s="74">
        <f t="shared" si="37"/>
        <v>-1504.8357494126797</v>
      </c>
      <c r="CL230" s="13"/>
      <c r="CM230" s="13">
        <v>0</v>
      </c>
      <c r="CN230" s="74"/>
      <c r="CO230" s="74"/>
      <c r="CP230" s="13"/>
      <c r="CQ230" s="13">
        <v>14803.910000000009</v>
      </c>
      <c r="CR230" s="73">
        <f t="shared" si="46"/>
        <v>16093.155107325087</v>
      </c>
      <c r="CS230" s="73">
        <f t="shared" si="44"/>
        <v>278.32236245015372</v>
      </c>
      <c r="CT230" s="13"/>
      <c r="CU230" s="12">
        <v>0</v>
      </c>
      <c r="CV230" s="12">
        <v>0</v>
      </c>
      <c r="CW230" s="12">
        <v>0</v>
      </c>
      <c r="CX230" s="12">
        <v>0</v>
      </c>
      <c r="CY230" s="83"/>
      <c r="CZ230" s="83"/>
      <c r="DA230" s="83">
        <v>8168.35</v>
      </c>
    </row>
    <row r="231" spans="1:105" s="34" customFormat="1" ht="57" customHeight="1" outlineLevel="1" x14ac:dyDescent="0.2">
      <c r="A231" s="43"/>
      <c r="B231" s="44" t="s">
        <v>298</v>
      </c>
      <c r="C231" s="44"/>
      <c r="D231" s="45"/>
      <c r="E231" s="45"/>
      <c r="F231" s="45"/>
      <c r="G231" s="44"/>
      <c r="H231" s="112"/>
      <c r="I231" s="134"/>
      <c r="J231" s="134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7"/>
      <c r="X231" s="126"/>
      <c r="Y231" s="126"/>
      <c r="Z231" s="105"/>
      <c r="AA231" s="32"/>
      <c r="AB231" s="32"/>
      <c r="AC231" s="32"/>
      <c r="AD231" s="25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73">
        <f t="shared" si="38"/>
        <v>0</v>
      </c>
      <c r="BU231" s="73">
        <f t="shared" si="39"/>
        <v>0</v>
      </c>
      <c r="BV231" s="32"/>
      <c r="BW231" s="32"/>
      <c r="BX231" s="73">
        <f t="shared" si="40"/>
        <v>0</v>
      </c>
      <c r="BY231" s="73">
        <f t="shared" si="41"/>
        <v>0</v>
      </c>
      <c r="BZ231" s="32"/>
      <c r="CA231" s="32"/>
      <c r="CB231" s="73">
        <f t="shared" si="42"/>
        <v>0</v>
      </c>
      <c r="CC231" s="73">
        <f t="shared" si="43"/>
        <v>0</v>
      </c>
      <c r="CD231" s="32"/>
      <c r="CE231" s="32"/>
      <c r="CF231" s="75"/>
      <c r="CG231" s="75"/>
      <c r="CH231" s="32"/>
      <c r="CI231" s="32"/>
      <c r="CJ231" s="73">
        <f t="shared" si="36"/>
        <v>0</v>
      </c>
      <c r="CK231" s="75">
        <f t="shared" si="37"/>
        <v>0</v>
      </c>
      <c r="CL231" s="32"/>
      <c r="CM231" s="32"/>
      <c r="CN231" s="75"/>
      <c r="CO231" s="75"/>
      <c r="CP231" s="32"/>
      <c r="CQ231" s="32"/>
      <c r="CR231" s="73">
        <f t="shared" si="46"/>
        <v>0</v>
      </c>
      <c r="CS231" s="73">
        <f t="shared" si="44"/>
        <v>0</v>
      </c>
      <c r="CT231" s="32"/>
      <c r="CU231" s="33"/>
      <c r="CV231" s="33"/>
      <c r="CW231" s="33"/>
      <c r="CX231" s="33"/>
      <c r="CY231" s="84"/>
      <c r="CZ231" s="84"/>
      <c r="DA231" s="84"/>
    </row>
    <row r="232" spans="1:105" s="19" customFormat="1" ht="29.25" customHeight="1" outlineLevel="1" x14ac:dyDescent="0.2">
      <c r="A232" s="31">
        <v>1</v>
      </c>
      <c r="B232" s="48" t="s">
        <v>299</v>
      </c>
      <c r="C232" s="48"/>
      <c r="D232" s="49" t="s">
        <v>77</v>
      </c>
      <c r="E232" s="49" t="s">
        <v>78</v>
      </c>
      <c r="F232" s="23" t="s">
        <v>351</v>
      </c>
      <c r="G232" s="13" t="s">
        <v>79</v>
      </c>
      <c r="H232" s="113">
        <v>9800</v>
      </c>
      <c r="I232" s="123"/>
      <c r="J232" s="123">
        <v>33210.57</v>
      </c>
      <c r="K232" s="123"/>
      <c r="L232" s="123">
        <v>128249.51999999992</v>
      </c>
      <c r="M232" s="123">
        <v>51908.399999999965</v>
      </c>
      <c r="N232" s="123">
        <v>27248.399999999991</v>
      </c>
      <c r="O232" s="123">
        <v>49092.719999999958</v>
      </c>
      <c r="P232" s="123">
        <v>130743.03999999989</v>
      </c>
      <c r="Q232" s="123">
        <v>130743.03999999989</v>
      </c>
      <c r="R232" s="123"/>
      <c r="S232" s="123"/>
      <c r="T232" s="123"/>
      <c r="U232" s="123"/>
      <c r="V232" s="123"/>
      <c r="W232" s="129">
        <v>27800</v>
      </c>
      <c r="X232" s="128"/>
      <c r="Y232" s="128">
        <v>30717.05</v>
      </c>
      <c r="Z232" s="106">
        <v>756.9</v>
      </c>
      <c r="AA232" s="35">
        <v>169.44050733254051</v>
      </c>
      <c r="AB232" s="35">
        <v>0</v>
      </c>
      <c r="AC232" s="35">
        <v>58.980261593341218</v>
      </c>
      <c r="AD232" s="62">
        <v>9.6</v>
      </c>
      <c r="AE232" s="35">
        <v>64.860245739199314</v>
      </c>
      <c r="AF232" s="35">
        <v>35.999999999999986</v>
      </c>
      <c r="AG232" s="35">
        <v>0</v>
      </c>
      <c r="AH232" s="35">
        <v>0</v>
      </c>
      <c r="AI232" s="35">
        <v>0</v>
      </c>
      <c r="AJ232" s="35">
        <v>0</v>
      </c>
      <c r="AK232" s="35"/>
      <c r="AL232" s="35"/>
      <c r="AM232" s="35">
        <v>44624.070000000007</v>
      </c>
      <c r="AN232" s="35"/>
      <c r="AO232" s="35"/>
      <c r="AP232" s="35">
        <v>28928.900000000005</v>
      </c>
      <c r="AQ232" s="35">
        <v>1547.8120000000017</v>
      </c>
      <c r="AR232" s="35">
        <v>48672.480000000061</v>
      </c>
      <c r="AS232" s="35">
        <v>50742.640000000036</v>
      </c>
      <c r="AT232" s="35">
        <v>13345.03</v>
      </c>
      <c r="AU232" s="35">
        <v>1547.8120000000017</v>
      </c>
      <c r="AV232" s="35">
        <v>6792.3299999999972</v>
      </c>
      <c r="AW232" s="35">
        <v>7417.3199999999979</v>
      </c>
      <c r="AX232" s="35">
        <v>2270.37</v>
      </c>
      <c r="AY232" s="35">
        <v>0</v>
      </c>
      <c r="AZ232" s="35">
        <v>0</v>
      </c>
      <c r="BA232" s="35">
        <v>0</v>
      </c>
      <c r="BB232" s="35">
        <v>0</v>
      </c>
      <c r="BC232" s="35">
        <v>0</v>
      </c>
      <c r="BD232" s="35">
        <v>0</v>
      </c>
      <c r="BE232" s="35">
        <v>0</v>
      </c>
      <c r="BF232" s="35">
        <v>0</v>
      </c>
      <c r="BG232" s="35">
        <v>36507.647999999979</v>
      </c>
      <c r="BH232" s="35">
        <v>93092.830000000133</v>
      </c>
      <c r="BI232" s="35">
        <v>102574.7300000001</v>
      </c>
      <c r="BJ232" s="35">
        <v>13065.140000000003</v>
      </c>
      <c r="BK232" s="35">
        <v>0</v>
      </c>
      <c r="BL232" s="35">
        <v>0</v>
      </c>
      <c r="BM232" s="35">
        <v>0</v>
      </c>
      <c r="BN232" s="35">
        <v>0</v>
      </c>
      <c r="BO232" s="35">
        <v>0</v>
      </c>
      <c r="BP232" s="35">
        <v>0</v>
      </c>
      <c r="BQ232" s="35">
        <v>3518.12</v>
      </c>
      <c r="BR232" s="35">
        <v>248.36</v>
      </c>
      <c r="BS232" s="35">
        <v>48672.480000000061</v>
      </c>
      <c r="BT232" s="73">
        <f t="shared" si="38"/>
        <v>42701.038904320303</v>
      </c>
      <c r="BU232" s="73">
        <f t="shared" si="39"/>
        <v>1609.2842717119509</v>
      </c>
      <c r="BV232" s="35"/>
      <c r="BW232" s="35">
        <v>6792.3299999999972</v>
      </c>
      <c r="BX232" s="73">
        <f t="shared" si="40"/>
        <v>6750.5612560089285</v>
      </c>
      <c r="BY232" s="73">
        <f t="shared" si="41"/>
        <v>37.128195177993071</v>
      </c>
      <c r="BZ232" s="35"/>
      <c r="CA232" s="35">
        <v>0</v>
      </c>
      <c r="CB232" s="73">
        <f t="shared" si="42"/>
        <v>0</v>
      </c>
      <c r="CC232" s="73">
        <f t="shared" si="43"/>
        <v>0</v>
      </c>
      <c r="CD232" s="35"/>
      <c r="CE232" s="35">
        <v>0</v>
      </c>
      <c r="CF232" s="76"/>
      <c r="CG232" s="76"/>
      <c r="CH232" s="35"/>
      <c r="CI232" s="35">
        <v>93092.830000000133</v>
      </c>
      <c r="CJ232" s="73">
        <f t="shared" si="36"/>
        <v>96330.437672253596</v>
      </c>
      <c r="CK232" s="76">
        <f t="shared" si="37"/>
        <v>-1651.6914798469279</v>
      </c>
      <c r="CL232" s="35"/>
      <c r="CM232" s="35">
        <v>0</v>
      </c>
      <c r="CN232" s="76"/>
      <c r="CO232" s="76"/>
      <c r="CP232" s="35"/>
      <c r="CQ232" s="35">
        <v>0</v>
      </c>
      <c r="CR232" s="73">
        <f t="shared" si="46"/>
        <v>0</v>
      </c>
      <c r="CS232" s="73">
        <f t="shared" si="44"/>
        <v>0</v>
      </c>
      <c r="CT232" s="35"/>
      <c r="CU232" s="36">
        <v>0</v>
      </c>
      <c r="CV232" s="36">
        <v>0</v>
      </c>
      <c r="CW232" s="36">
        <v>0</v>
      </c>
      <c r="CX232" s="36">
        <v>0</v>
      </c>
      <c r="CY232" s="85"/>
      <c r="CZ232" s="85">
        <v>3</v>
      </c>
      <c r="DA232" s="85">
        <v>35337.199999999997</v>
      </c>
    </row>
    <row r="233" spans="1:105" s="26" customFormat="1" ht="14.25" outlineLevel="1" x14ac:dyDescent="0.2">
      <c r="A233" s="68">
        <v>2</v>
      </c>
      <c r="B233" s="66" t="s">
        <v>300</v>
      </c>
      <c r="C233" s="66"/>
      <c r="D233" s="67" t="s">
        <v>77</v>
      </c>
      <c r="E233" s="67" t="s">
        <v>78</v>
      </c>
      <c r="F233" s="23" t="s">
        <v>351</v>
      </c>
      <c r="G233" s="66" t="s">
        <v>79</v>
      </c>
      <c r="H233" s="114">
        <v>-35200</v>
      </c>
      <c r="I233" s="136"/>
      <c r="J233" s="136">
        <v>26281.74</v>
      </c>
      <c r="K233" s="128"/>
      <c r="L233" s="128">
        <v>156357.66000000021</v>
      </c>
      <c r="M233" s="123">
        <v>61539.120000000075</v>
      </c>
      <c r="N233" s="123">
        <v>33843.600000000013</v>
      </c>
      <c r="O233" s="123">
        <v>60974.940000000111</v>
      </c>
      <c r="P233" s="123">
        <v>148160.9300000002</v>
      </c>
      <c r="Q233" s="123">
        <v>148160.9300000002</v>
      </c>
      <c r="R233" s="123"/>
      <c r="S233" s="123"/>
      <c r="T233" s="123"/>
      <c r="U233" s="123"/>
      <c r="V233" s="123"/>
      <c r="W233" s="124">
        <v>-28500</v>
      </c>
      <c r="X233" s="123"/>
      <c r="Y233" s="123">
        <v>34478.47</v>
      </c>
      <c r="Z233" s="104">
        <v>940.1</v>
      </c>
      <c r="AA233" s="13">
        <v>166.32024252739092</v>
      </c>
      <c r="AB233" s="13">
        <v>0</v>
      </c>
      <c r="AC233" s="13">
        <v>55.860185086692979</v>
      </c>
      <c r="AD233" s="62">
        <v>9.6000000000000068</v>
      </c>
      <c r="AE233" s="13">
        <v>64.860057440697915</v>
      </c>
      <c r="AF233" s="13">
        <v>36.000000000000014</v>
      </c>
      <c r="AG233" s="13">
        <v>0</v>
      </c>
      <c r="AH233" s="13">
        <v>0</v>
      </c>
      <c r="AI233" s="13">
        <v>0</v>
      </c>
      <c r="AJ233" s="13">
        <v>0</v>
      </c>
      <c r="AK233" s="13"/>
      <c r="AL233" s="13"/>
      <c r="AM233" s="13">
        <v>48587.27</v>
      </c>
      <c r="AN233" s="13"/>
      <c r="AO233" s="13"/>
      <c r="AP233" s="13">
        <v>61482.820000000022</v>
      </c>
      <c r="AQ233" s="13">
        <v>2220.899999999996</v>
      </c>
      <c r="AR233" s="13">
        <v>72086.729999999909</v>
      </c>
      <c r="AS233" s="13">
        <v>67684.299999999988</v>
      </c>
      <c r="AT233" s="13">
        <v>18903.080000000009</v>
      </c>
      <c r="AU233" s="13">
        <v>2220.899999999996</v>
      </c>
      <c r="AV233" s="13">
        <v>9745.399999999996</v>
      </c>
      <c r="AW233" s="13">
        <v>9251.4999999999909</v>
      </c>
      <c r="AX233" s="13">
        <v>2473.37</v>
      </c>
      <c r="AY233" s="13">
        <v>0</v>
      </c>
      <c r="AZ233" s="13">
        <v>0</v>
      </c>
      <c r="BA233" s="13">
        <v>0</v>
      </c>
      <c r="BB233" s="13">
        <v>0</v>
      </c>
      <c r="BC233" s="13">
        <v>0</v>
      </c>
      <c r="BD233" s="13">
        <v>0</v>
      </c>
      <c r="BE233" s="13">
        <v>0</v>
      </c>
      <c r="BF233" s="13">
        <v>0</v>
      </c>
      <c r="BG233" s="13">
        <v>50591.994000000064</v>
      </c>
      <c r="BH233" s="13">
        <v>132569.8799999998</v>
      </c>
      <c r="BI233" s="13">
        <v>121512.20999999989</v>
      </c>
      <c r="BJ233" s="13">
        <v>38923.250000000007</v>
      </c>
      <c r="BK233" s="13">
        <v>0</v>
      </c>
      <c r="BL233" s="13">
        <v>0</v>
      </c>
      <c r="BM233" s="13">
        <v>0</v>
      </c>
      <c r="BN233" s="13">
        <v>0</v>
      </c>
      <c r="BO233" s="13">
        <v>-0.71199999999999974</v>
      </c>
      <c r="BP233" s="13">
        <v>-295.76</v>
      </c>
      <c r="BQ233" s="13">
        <v>2762.690000000001</v>
      </c>
      <c r="BR233" s="13">
        <v>1183.1200000000001</v>
      </c>
      <c r="BS233" s="13">
        <v>72086.729999999909</v>
      </c>
      <c r="BT233" s="73">
        <f t="shared" si="38"/>
        <v>63242.683796166253</v>
      </c>
      <c r="BU233" s="73">
        <f t="shared" si="39"/>
        <v>2383.442158446534</v>
      </c>
      <c r="BV233" s="13"/>
      <c r="BW233" s="13">
        <v>9745.399999999996</v>
      </c>
      <c r="BX233" s="73">
        <f t="shared" si="40"/>
        <v>9685.4716517468114</v>
      </c>
      <c r="BY233" s="73">
        <f t="shared" si="41"/>
        <v>53.270249426575809</v>
      </c>
      <c r="BZ233" s="13"/>
      <c r="CA233" s="13">
        <v>0</v>
      </c>
      <c r="CB233" s="73">
        <f t="shared" si="42"/>
        <v>0</v>
      </c>
      <c r="CC233" s="73">
        <f t="shared" si="43"/>
        <v>0</v>
      </c>
      <c r="CD233" s="13"/>
      <c r="CE233" s="13">
        <v>0</v>
      </c>
      <c r="CF233" s="74"/>
      <c r="CG233" s="74"/>
      <c r="CH233" s="13"/>
      <c r="CI233" s="13">
        <v>132569.8799999998</v>
      </c>
      <c r="CJ233" s="73">
        <f t="shared" si="36"/>
        <v>137180.43121643312</v>
      </c>
      <c r="CK233" s="74">
        <f t="shared" si="37"/>
        <v>-2352.1096230539883</v>
      </c>
      <c r="CL233" s="13"/>
      <c r="CM233" s="13">
        <v>0</v>
      </c>
      <c r="CN233" s="74"/>
      <c r="CO233" s="74"/>
      <c r="CP233" s="13"/>
      <c r="CQ233" s="13">
        <v>-295.76</v>
      </c>
      <c r="CR233" s="73">
        <f t="shared" si="46"/>
        <v>-321.51719069775925</v>
      </c>
      <c r="CS233" s="73">
        <f t="shared" si="44"/>
        <v>-5.5604648986826728</v>
      </c>
      <c r="CT233" s="13"/>
      <c r="CU233" s="12">
        <v>0</v>
      </c>
      <c r="CV233" s="12">
        <v>0</v>
      </c>
      <c r="CW233" s="12">
        <v>0</v>
      </c>
      <c r="CX233" s="12">
        <v>0</v>
      </c>
      <c r="CY233" s="83"/>
      <c r="CZ233" s="83">
        <v>6</v>
      </c>
      <c r="DA233" s="83">
        <v>52328.27</v>
      </c>
    </row>
    <row r="234" spans="1:105" s="26" customFormat="1" outlineLevel="1" x14ac:dyDescent="0.2">
      <c r="A234" s="31">
        <v>3</v>
      </c>
      <c r="B234" s="13" t="s">
        <v>301</v>
      </c>
      <c r="C234" s="13"/>
      <c r="D234" s="46" t="s">
        <v>77</v>
      </c>
      <c r="E234" s="46" t="s">
        <v>78</v>
      </c>
      <c r="F234" s="23" t="s">
        <v>351</v>
      </c>
      <c r="G234" s="13" t="s">
        <v>79</v>
      </c>
      <c r="H234" s="113">
        <v>-12400</v>
      </c>
      <c r="I234" s="123"/>
      <c r="J234" s="123">
        <v>32726.02</v>
      </c>
      <c r="K234" s="123"/>
      <c r="L234" s="123">
        <v>127729.25999999998</v>
      </c>
      <c r="M234" s="123">
        <v>51589.920000000013</v>
      </c>
      <c r="N234" s="123">
        <v>27176.399999999991</v>
      </c>
      <c r="O234" s="123">
        <v>48962.939999999981</v>
      </c>
      <c r="P234" s="123">
        <v>121005.67999999996</v>
      </c>
      <c r="Q234" s="123">
        <v>121005.67999999996</v>
      </c>
      <c r="R234" s="123"/>
      <c r="S234" s="123"/>
      <c r="T234" s="123"/>
      <c r="U234" s="123"/>
      <c r="V234" s="123"/>
      <c r="W234" s="124">
        <v>-11000</v>
      </c>
      <c r="X234" s="123"/>
      <c r="Y234" s="123">
        <v>39449.599999999999</v>
      </c>
      <c r="Z234" s="104">
        <v>754.90000000000009</v>
      </c>
      <c r="AA234" s="13">
        <v>169.20023844217775</v>
      </c>
      <c r="AB234" s="13">
        <v>0</v>
      </c>
      <c r="AC234" s="13">
        <v>58.740071532653339</v>
      </c>
      <c r="AD234" s="62">
        <v>9.600000000000005</v>
      </c>
      <c r="AE234" s="13">
        <v>64.860166909524409</v>
      </c>
      <c r="AF234" s="13">
        <v>35.999999999999986</v>
      </c>
      <c r="AG234" s="13">
        <v>0</v>
      </c>
      <c r="AH234" s="13">
        <v>0</v>
      </c>
      <c r="AI234" s="13">
        <v>0</v>
      </c>
      <c r="AJ234" s="13">
        <v>0</v>
      </c>
      <c r="AK234" s="13"/>
      <c r="AL234" s="13"/>
      <c r="AM234" s="13">
        <v>38826.26999999999</v>
      </c>
      <c r="AN234" s="13"/>
      <c r="AO234" s="13"/>
      <c r="AP234" s="13">
        <v>41024.090000000004</v>
      </c>
      <c r="AQ234" s="13">
        <v>1964.4290000000033</v>
      </c>
      <c r="AR234" s="13">
        <v>61228.409999999873</v>
      </c>
      <c r="AS234" s="13">
        <v>57065.069999999854</v>
      </c>
      <c r="AT234" s="13">
        <v>19666.91</v>
      </c>
      <c r="AU234" s="13">
        <v>1964.4290000000033</v>
      </c>
      <c r="AV234" s="13">
        <v>8605.3899999999812</v>
      </c>
      <c r="AW234" s="13">
        <v>8228.3399999999838</v>
      </c>
      <c r="AX234" s="13">
        <v>2505.2099999999996</v>
      </c>
      <c r="AY234" s="13">
        <v>0</v>
      </c>
      <c r="AZ234" s="13">
        <v>0</v>
      </c>
      <c r="BA234" s="13">
        <v>0</v>
      </c>
      <c r="BB234" s="13">
        <v>0</v>
      </c>
      <c r="BC234" s="13">
        <v>0</v>
      </c>
      <c r="BD234" s="13">
        <v>0</v>
      </c>
      <c r="BE234" s="13">
        <v>0</v>
      </c>
      <c r="BF234" s="13">
        <v>0</v>
      </c>
      <c r="BG234" s="13">
        <v>30787.195999999956</v>
      </c>
      <c r="BH234" s="13">
        <v>78631.209999999934</v>
      </c>
      <c r="BI234" s="13">
        <v>76262.809999999925</v>
      </c>
      <c r="BJ234" s="13">
        <v>18073.440000000002</v>
      </c>
      <c r="BK234" s="13">
        <v>0</v>
      </c>
      <c r="BL234" s="13">
        <v>0</v>
      </c>
      <c r="BM234" s="13">
        <v>0</v>
      </c>
      <c r="BN234" s="13">
        <v>0</v>
      </c>
      <c r="BO234" s="13">
        <v>0.71199999999999974</v>
      </c>
      <c r="BP234" s="13">
        <v>295.76</v>
      </c>
      <c r="BQ234" s="13">
        <v>5006.7300000000005</v>
      </c>
      <c r="BR234" s="13">
        <v>778.53</v>
      </c>
      <c r="BS234" s="13">
        <v>61228.409999999873</v>
      </c>
      <c r="BT234" s="73">
        <f t="shared" si="38"/>
        <v>53716.5296993222</v>
      </c>
      <c r="BU234" s="73">
        <f t="shared" si="39"/>
        <v>2024.4277093530143</v>
      </c>
      <c r="BV234" s="13"/>
      <c r="BW234" s="13">
        <v>8605.3899999999812</v>
      </c>
      <c r="BX234" s="73">
        <f t="shared" si="40"/>
        <v>8552.4720275437994</v>
      </c>
      <c r="BY234" s="73">
        <f t="shared" si="41"/>
        <v>47.038733321665646</v>
      </c>
      <c r="BZ234" s="13"/>
      <c r="CA234" s="13">
        <v>0</v>
      </c>
      <c r="CB234" s="73">
        <f t="shared" si="42"/>
        <v>0</v>
      </c>
      <c r="CC234" s="73">
        <f t="shared" si="43"/>
        <v>0</v>
      </c>
      <c r="CD234" s="13"/>
      <c r="CE234" s="13">
        <v>0</v>
      </c>
      <c r="CF234" s="74"/>
      <c r="CG234" s="74"/>
      <c r="CH234" s="13"/>
      <c r="CI234" s="13">
        <v>78631.209999999934</v>
      </c>
      <c r="CJ234" s="73">
        <f t="shared" si="36"/>
        <v>81365.867532428296</v>
      </c>
      <c r="CK234" s="74">
        <f t="shared" si="37"/>
        <v>-1395.1074385326374</v>
      </c>
      <c r="CL234" s="13"/>
      <c r="CM234" s="13">
        <v>0</v>
      </c>
      <c r="CN234" s="74"/>
      <c r="CO234" s="74"/>
      <c r="CP234" s="13"/>
      <c r="CQ234" s="13">
        <v>295.76</v>
      </c>
      <c r="CR234" s="73">
        <f t="shared" si="46"/>
        <v>321.51719069775925</v>
      </c>
      <c r="CS234" s="73">
        <f t="shared" si="44"/>
        <v>5.5604648986826728</v>
      </c>
      <c r="CT234" s="13"/>
      <c r="CU234" s="12">
        <v>0</v>
      </c>
      <c r="CV234" s="12">
        <v>0</v>
      </c>
      <c r="CW234" s="12">
        <v>0</v>
      </c>
      <c r="CX234" s="12">
        <v>0</v>
      </c>
      <c r="CY234" s="83"/>
      <c r="CZ234" s="83">
        <v>1</v>
      </c>
      <c r="DA234" s="83">
        <v>51474.6</v>
      </c>
    </row>
    <row r="235" spans="1:105" ht="61.5" customHeight="1" outlineLevel="1" x14ac:dyDescent="0.2">
      <c r="A235" s="30"/>
      <c r="B235" s="24" t="s">
        <v>302</v>
      </c>
      <c r="C235" s="24"/>
      <c r="D235" s="50"/>
      <c r="E235" s="50"/>
      <c r="F235" s="50"/>
      <c r="G235" s="24"/>
      <c r="H235" s="110"/>
      <c r="I235" s="121"/>
      <c r="J235" s="121"/>
      <c r="K235" s="125"/>
      <c r="L235" s="125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2"/>
      <c r="X235" s="121"/>
      <c r="Y235" s="121"/>
      <c r="Z235" s="103"/>
      <c r="AA235" s="24"/>
      <c r="AB235" s="24"/>
      <c r="AC235" s="24"/>
      <c r="AD235" s="25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73">
        <f t="shared" si="38"/>
        <v>0</v>
      </c>
      <c r="BU235" s="73">
        <f t="shared" si="39"/>
        <v>0</v>
      </c>
      <c r="BV235" s="24"/>
      <c r="BW235" s="24"/>
      <c r="BX235" s="73">
        <f t="shared" si="40"/>
        <v>0</v>
      </c>
      <c r="BY235" s="73">
        <f t="shared" si="41"/>
        <v>0</v>
      </c>
      <c r="BZ235" s="24"/>
      <c r="CA235" s="24"/>
      <c r="CB235" s="73">
        <f t="shared" si="42"/>
        <v>0</v>
      </c>
      <c r="CC235" s="73">
        <f t="shared" si="43"/>
        <v>0</v>
      </c>
      <c r="CD235" s="24"/>
      <c r="CE235" s="24"/>
      <c r="CF235" s="73"/>
      <c r="CG235" s="73"/>
      <c r="CH235" s="24"/>
      <c r="CI235" s="24"/>
      <c r="CJ235" s="73">
        <f t="shared" si="36"/>
        <v>0</v>
      </c>
      <c r="CK235" s="73">
        <f t="shared" si="37"/>
        <v>0</v>
      </c>
      <c r="CL235" s="24"/>
      <c r="CM235" s="24"/>
      <c r="CN235" s="73"/>
      <c r="CO235" s="73"/>
      <c r="CP235" s="24"/>
      <c r="CQ235" s="24"/>
      <c r="CR235" s="73">
        <f t="shared" si="46"/>
        <v>0</v>
      </c>
      <c r="CS235" s="73">
        <f t="shared" si="44"/>
        <v>0</v>
      </c>
      <c r="CT235" s="24"/>
      <c r="CU235" s="5"/>
      <c r="CV235" s="5"/>
      <c r="CW235" s="5"/>
      <c r="CX235" s="5"/>
      <c r="CY235" s="82"/>
      <c r="CZ235" s="82"/>
      <c r="DA235" s="82"/>
    </row>
    <row r="236" spans="1:105" s="34" customFormat="1" ht="17.25" customHeight="1" outlineLevel="1" x14ac:dyDescent="0.2">
      <c r="A236" s="30">
        <v>1</v>
      </c>
      <c r="B236" s="24" t="s">
        <v>303</v>
      </c>
      <c r="C236" s="24"/>
      <c r="D236" s="50" t="s">
        <v>77</v>
      </c>
      <c r="E236" s="50" t="s">
        <v>78</v>
      </c>
      <c r="F236" s="55" t="s">
        <v>351</v>
      </c>
      <c r="G236" s="24" t="s">
        <v>79</v>
      </c>
      <c r="H236" s="110">
        <v>21600</v>
      </c>
      <c r="I236" s="121"/>
      <c r="J236" s="121">
        <v>3039.26</v>
      </c>
      <c r="K236" s="121"/>
      <c r="L236" s="121">
        <v>37305.599999999991</v>
      </c>
      <c r="M236" s="121">
        <v>11991.06</v>
      </c>
      <c r="N236" s="121">
        <v>12919.679999999982</v>
      </c>
      <c r="O236" s="121">
        <v>12394.860000000006</v>
      </c>
      <c r="P236" s="121">
        <v>37971.419999999984</v>
      </c>
      <c r="Q236" s="121">
        <v>37971.419999999984</v>
      </c>
      <c r="R236" s="121"/>
      <c r="S236" s="121"/>
      <c r="T236" s="121"/>
      <c r="U236" s="121"/>
      <c r="V236" s="121"/>
      <c r="W236" s="127">
        <v>33800</v>
      </c>
      <c r="X236" s="126"/>
      <c r="Y236" s="126">
        <v>2373.44</v>
      </c>
      <c r="Z236" s="105">
        <v>224.3</v>
      </c>
      <c r="AA236" s="32">
        <v>166.3201069995541</v>
      </c>
      <c r="AB236" s="32">
        <v>0</v>
      </c>
      <c r="AC236" s="32">
        <v>46.980026749888538</v>
      </c>
      <c r="AD236" s="25">
        <v>6.4798930004458315</v>
      </c>
      <c r="AE236" s="32">
        <v>55.260187249219818</v>
      </c>
      <c r="AF236" s="32">
        <v>57.599999999999916</v>
      </c>
      <c r="AG236" s="32">
        <v>0</v>
      </c>
      <c r="AH236" s="32">
        <v>0</v>
      </c>
      <c r="AI236" s="32">
        <v>0</v>
      </c>
      <c r="AJ236" s="32">
        <v>0</v>
      </c>
      <c r="AK236" s="32"/>
      <c r="AL236" s="32"/>
      <c r="AM236" s="32">
        <v>4451.3</v>
      </c>
      <c r="AN236" s="32"/>
      <c r="AO236" s="32"/>
      <c r="AP236" s="32">
        <v>3263.4</v>
      </c>
      <c r="AQ236" s="32">
        <v>230</v>
      </c>
      <c r="AR236" s="32">
        <v>9221.15</v>
      </c>
      <c r="AS236" s="32">
        <v>9199.9699999999993</v>
      </c>
      <c r="AT236" s="32">
        <v>805.38000000000011</v>
      </c>
      <c r="AU236" s="32">
        <v>230</v>
      </c>
      <c r="AV236" s="32">
        <v>7525.45</v>
      </c>
      <c r="AW236" s="32">
        <v>7508.06</v>
      </c>
      <c r="AX236" s="32">
        <v>657.39</v>
      </c>
      <c r="AY236" s="32">
        <v>0</v>
      </c>
      <c r="AZ236" s="32">
        <v>0</v>
      </c>
      <c r="BA236" s="32">
        <v>0</v>
      </c>
      <c r="BB236" s="32">
        <v>0</v>
      </c>
      <c r="BC236" s="32">
        <v>0</v>
      </c>
      <c r="BD236" s="32">
        <v>0</v>
      </c>
      <c r="BE236" s="32">
        <v>0</v>
      </c>
      <c r="BF236" s="32">
        <v>0</v>
      </c>
      <c r="BG236" s="32">
        <v>9793.6800000000112</v>
      </c>
      <c r="BH236" s="32">
        <v>25024.950000000012</v>
      </c>
      <c r="BI236" s="32">
        <v>25290.130000000005</v>
      </c>
      <c r="BJ236" s="32">
        <v>1800.63</v>
      </c>
      <c r="BK236" s="32">
        <v>0</v>
      </c>
      <c r="BL236" s="32">
        <v>0</v>
      </c>
      <c r="BM236" s="32">
        <v>0</v>
      </c>
      <c r="BN236" s="32">
        <v>0</v>
      </c>
      <c r="BO236" s="32">
        <v>11.579999999999998</v>
      </c>
      <c r="BP236" s="32">
        <v>4887.8999999999987</v>
      </c>
      <c r="BQ236" s="32">
        <v>5849.1899999999969</v>
      </c>
      <c r="BR236" s="32">
        <v>0</v>
      </c>
      <c r="BS236" s="32">
        <v>9221.15</v>
      </c>
      <c r="BT236" s="73">
        <f t="shared" si="38"/>
        <v>8089.8422454038227</v>
      </c>
      <c r="BU236" s="73">
        <f t="shared" si="39"/>
        <v>304.88382063327441</v>
      </c>
      <c r="BV236" s="32"/>
      <c r="BW236" s="32">
        <v>7525.45</v>
      </c>
      <c r="BX236" s="73">
        <f t="shared" si="40"/>
        <v>7479.1730089722396</v>
      </c>
      <c r="BY236" s="73">
        <f t="shared" si="41"/>
        <v>41.135571505246077</v>
      </c>
      <c r="BZ236" s="32"/>
      <c r="CA236" s="32">
        <v>0</v>
      </c>
      <c r="CB236" s="73">
        <f t="shared" si="42"/>
        <v>0</v>
      </c>
      <c r="CC236" s="73">
        <f t="shared" si="43"/>
        <v>0</v>
      </c>
      <c r="CD236" s="32"/>
      <c r="CE236" s="32">
        <v>0</v>
      </c>
      <c r="CF236" s="75"/>
      <c r="CG236" s="75"/>
      <c r="CH236" s="32"/>
      <c r="CI236" s="32">
        <v>25024.950000000012</v>
      </c>
      <c r="CJ236" s="73">
        <f t="shared" si="36"/>
        <v>25895.274493494937</v>
      </c>
      <c r="CK236" s="75">
        <f t="shared" si="37"/>
        <v>-444.0030096689008</v>
      </c>
      <c r="CL236" s="32"/>
      <c r="CM236" s="32">
        <v>0</v>
      </c>
      <c r="CN236" s="75"/>
      <c r="CO236" s="75"/>
      <c r="CP236" s="32"/>
      <c r="CQ236" s="32">
        <v>4887.8999999999987</v>
      </c>
      <c r="CR236" s="73">
        <f t="shared" ref="CR236:CR244" si="47">CR$285/CQ$285*CQ236</f>
        <v>5313.5781593575093</v>
      </c>
      <c r="CS236" s="73">
        <f t="shared" si="44"/>
        <v>91.895443529453047</v>
      </c>
      <c r="CT236" s="32"/>
      <c r="CU236" s="33">
        <v>0</v>
      </c>
      <c r="CV236" s="33">
        <v>0</v>
      </c>
      <c r="CW236" s="33">
        <v>0</v>
      </c>
      <c r="CX236" s="33">
        <v>0</v>
      </c>
      <c r="CY236" s="84"/>
      <c r="CZ236" s="84"/>
      <c r="DA236" s="84"/>
    </row>
    <row r="237" spans="1:105" s="19" customFormat="1" ht="14.25" outlineLevel="1" x14ac:dyDescent="0.2">
      <c r="A237" s="68">
        <v>2</v>
      </c>
      <c r="B237" s="69" t="s">
        <v>304</v>
      </c>
      <c r="C237" s="35"/>
      <c r="D237" s="52" t="s">
        <v>77</v>
      </c>
      <c r="E237" s="52" t="s">
        <v>78</v>
      </c>
      <c r="F237" s="23" t="s">
        <v>351</v>
      </c>
      <c r="G237" s="35" t="s">
        <v>79</v>
      </c>
      <c r="H237" s="115">
        <v>22300</v>
      </c>
      <c r="I237" s="128"/>
      <c r="J237" s="128">
        <v>17916.640000000003</v>
      </c>
      <c r="K237" s="128"/>
      <c r="L237" s="128">
        <v>124108.62000000005</v>
      </c>
      <c r="M237" s="123">
        <v>39892.260000000024</v>
      </c>
      <c r="N237" s="123">
        <v>42981.119999999981</v>
      </c>
      <c r="O237" s="123">
        <v>41235.240000000042</v>
      </c>
      <c r="P237" s="123">
        <v>125581.12000000008</v>
      </c>
      <c r="Q237" s="123">
        <v>125581.12000000008</v>
      </c>
      <c r="R237" s="123"/>
      <c r="S237" s="123"/>
      <c r="T237" s="123"/>
      <c r="U237" s="123"/>
      <c r="V237" s="123"/>
      <c r="W237" s="129">
        <v>14900</v>
      </c>
      <c r="X237" s="128"/>
      <c r="Y237" s="128">
        <v>16444.14</v>
      </c>
      <c r="Z237" s="106">
        <v>746.2</v>
      </c>
      <c r="AA237" s="35">
        <v>166.32085231841336</v>
      </c>
      <c r="AB237" s="35">
        <v>0</v>
      </c>
      <c r="AC237" s="35">
        <v>46.980434199946423</v>
      </c>
      <c r="AD237" s="62">
        <v>6.4801125703564733</v>
      </c>
      <c r="AE237" s="35">
        <v>55.26030554811048</v>
      </c>
      <c r="AF237" s="35">
        <v>57.599999999999973</v>
      </c>
      <c r="AG237" s="35">
        <v>0</v>
      </c>
      <c r="AH237" s="35">
        <v>0</v>
      </c>
      <c r="AI237" s="35">
        <v>0</v>
      </c>
      <c r="AJ237" s="35">
        <v>0</v>
      </c>
      <c r="AK237" s="35"/>
      <c r="AL237" s="35"/>
      <c r="AM237" s="35">
        <v>37180.379999999997</v>
      </c>
      <c r="AN237" s="35"/>
      <c r="AO237" s="35"/>
      <c r="AP237" s="35">
        <v>35274.370000000003</v>
      </c>
      <c r="AQ237" s="35">
        <v>1455.0410000000024</v>
      </c>
      <c r="AR237" s="35">
        <v>64794.909999999974</v>
      </c>
      <c r="AS237" s="35">
        <v>64361.569999999912</v>
      </c>
      <c r="AT237" s="35">
        <v>12449.980000000001</v>
      </c>
      <c r="AU237" s="35">
        <v>1455.0410000000024</v>
      </c>
      <c r="AV237" s="35">
        <v>47623.400000000023</v>
      </c>
      <c r="AW237" s="35">
        <v>46433.130000000012</v>
      </c>
      <c r="AX237" s="35">
        <v>9761.0300000000007</v>
      </c>
      <c r="AY237" s="35">
        <v>0</v>
      </c>
      <c r="AZ237" s="35">
        <v>0</v>
      </c>
      <c r="BA237" s="35">
        <v>0</v>
      </c>
      <c r="BB237" s="35">
        <v>0</v>
      </c>
      <c r="BC237" s="35">
        <v>0</v>
      </c>
      <c r="BD237" s="35">
        <v>0</v>
      </c>
      <c r="BE237" s="35">
        <v>0</v>
      </c>
      <c r="BF237" s="35">
        <v>0</v>
      </c>
      <c r="BG237" s="35">
        <v>32075.035000000007</v>
      </c>
      <c r="BH237" s="35">
        <v>81986.830000000016</v>
      </c>
      <c r="BI237" s="35">
        <v>80568.23</v>
      </c>
      <c r="BJ237" s="35">
        <v>13063.36</v>
      </c>
      <c r="BK237" s="35">
        <v>0</v>
      </c>
      <c r="BL237" s="35">
        <v>0</v>
      </c>
      <c r="BM237" s="35">
        <v>0</v>
      </c>
      <c r="BN237" s="35">
        <v>0</v>
      </c>
      <c r="BO237" s="35">
        <v>43.051999999999985</v>
      </c>
      <c r="BP237" s="35">
        <v>18168.340000000004</v>
      </c>
      <c r="BQ237" s="35">
        <v>23116.560000000009</v>
      </c>
      <c r="BR237" s="35">
        <v>0</v>
      </c>
      <c r="BS237" s="35">
        <v>64794.909999999974</v>
      </c>
      <c r="BT237" s="73">
        <f t="shared" si="38"/>
        <v>56845.469405132593</v>
      </c>
      <c r="BU237" s="73">
        <f t="shared" si="39"/>
        <v>2142.3488088133422</v>
      </c>
      <c r="BV237" s="35"/>
      <c r="BW237" s="35">
        <v>47623.400000000023</v>
      </c>
      <c r="BX237" s="73">
        <f t="shared" si="40"/>
        <v>47330.544734931296</v>
      </c>
      <c r="BY237" s="73">
        <f t="shared" si="41"/>
        <v>260.3187551605468</v>
      </c>
      <c r="BZ237" s="35"/>
      <c r="CA237" s="35">
        <v>0</v>
      </c>
      <c r="CB237" s="73">
        <f t="shared" si="42"/>
        <v>0</v>
      </c>
      <c r="CC237" s="73">
        <f t="shared" si="43"/>
        <v>0</v>
      </c>
      <c r="CD237" s="35"/>
      <c r="CE237" s="35">
        <v>0</v>
      </c>
      <c r="CF237" s="76"/>
      <c r="CG237" s="76"/>
      <c r="CH237" s="35"/>
      <c r="CI237" s="35">
        <v>81986.830000000016</v>
      </c>
      <c r="CJ237" s="73">
        <f t="shared" si="36"/>
        <v>84838.190194246345</v>
      </c>
      <c r="CK237" s="76">
        <f t="shared" si="37"/>
        <v>-1454.6442359809917</v>
      </c>
      <c r="CL237" s="35"/>
      <c r="CM237" s="35">
        <v>0</v>
      </c>
      <c r="CN237" s="76"/>
      <c r="CO237" s="76"/>
      <c r="CP237" s="35"/>
      <c r="CQ237" s="35">
        <v>18168.340000000004</v>
      </c>
      <c r="CR237" s="73">
        <f t="shared" si="47"/>
        <v>19750.587085615796</v>
      </c>
      <c r="CS237" s="73">
        <f t="shared" si="44"/>
        <v>341.57565876836753</v>
      </c>
      <c r="CT237" s="35"/>
      <c r="CU237" s="36">
        <v>0</v>
      </c>
      <c r="CV237" s="36">
        <v>0</v>
      </c>
      <c r="CW237" s="36">
        <v>0</v>
      </c>
      <c r="CX237" s="36">
        <v>0</v>
      </c>
      <c r="CY237" s="85"/>
      <c r="CZ237" s="85">
        <v>3</v>
      </c>
      <c r="DA237" s="85">
        <v>44952.54</v>
      </c>
    </row>
    <row r="238" spans="1:105" ht="14.25" customHeight="1" outlineLevel="1" x14ac:dyDescent="0.2">
      <c r="A238" s="37"/>
      <c r="B238" s="38" t="s">
        <v>305</v>
      </c>
      <c r="C238" s="38"/>
      <c r="D238" s="39"/>
      <c r="E238" s="39"/>
      <c r="F238" s="39"/>
      <c r="G238" s="38"/>
      <c r="H238" s="111"/>
      <c r="I238" s="130"/>
      <c r="J238" s="130"/>
      <c r="K238" s="128"/>
      <c r="L238" s="128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2"/>
      <c r="X238" s="121"/>
      <c r="Y238" s="121"/>
      <c r="Z238" s="103"/>
      <c r="AA238" s="24"/>
      <c r="AB238" s="24"/>
      <c r="AC238" s="24"/>
      <c r="AD238" s="25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73">
        <f t="shared" si="38"/>
        <v>0</v>
      </c>
      <c r="BU238" s="73">
        <f t="shared" si="39"/>
        <v>0</v>
      </c>
      <c r="BV238" s="24"/>
      <c r="BW238" s="24"/>
      <c r="BX238" s="73">
        <f t="shared" si="40"/>
        <v>0</v>
      </c>
      <c r="BY238" s="73">
        <f t="shared" si="41"/>
        <v>0</v>
      </c>
      <c r="BZ238" s="24"/>
      <c r="CA238" s="24"/>
      <c r="CB238" s="73">
        <f t="shared" si="42"/>
        <v>0</v>
      </c>
      <c r="CC238" s="73">
        <f t="shared" si="43"/>
        <v>0</v>
      </c>
      <c r="CD238" s="24"/>
      <c r="CE238" s="24"/>
      <c r="CF238" s="73"/>
      <c r="CG238" s="73"/>
      <c r="CH238" s="24"/>
      <c r="CI238" s="24"/>
      <c r="CJ238" s="73">
        <f t="shared" si="36"/>
        <v>0</v>
      </c>
      <c r="CK238" s="73">
        <f t="shared" si="37"/>
        <v>0</v>
      </c>
      <c r="CL238" s="24"/>
      <c r="CM238" s="24"/>
      <c r="CN238" s="73"/>
      <c r="CO238" s="73"/>
      <c r="CP238" s="24"/>
      <c r="CQ238" s="24"/>
      <c r="CR238" s="73">
        <f t="shared" si="47"/>
        <v>0</v>
      </c>
      <c r="CS238" s="73">
        <f t="shared" si="44"/>
        <v>0</v>
      </c>
      <c r="CT238" s="24"/>
      <c r="CU238" s="5"/>
      <c r="CV238" s="5"/>
      <c r="CW238" s="5"/>
      <c r="CX238" s="5"/>
      <c r="CY238" s="82"/>
      <c r="CZ238" s="82"/>
      <c r="DA238" s="82"/>
    </row>
    <row r="239" spans="1:105" ht="12.75" customHeight="1" outlineLevel="1" x14ac:dyDescent="0.2">
      <c r="A239" s="30">
        <v>1</v>
      </c>
      <c r="B239" s="24" t="s">
        <v>306</v>
      </c>
      <c r="C239" s="24"/>
      <c r="D239" s="50" t="s">
        <v>77</v>
      </c>
      <c r="E239" s="50" t="s">
        <v>78</v>
      </c>
      <c r="F239" s="55" t="s">
        <v>351</v>
      </c>
      <c r="G239" s="24" t="s">
        <v>79</v>
      </c>
      <c r="H239" s="110">
        <v>31500</v>
      </c>
      <c r="I239" s="121"/>
      <c r="J239" s="121">
        <v>107049.66999999997</v>
      </c>
      <c r="K239" s="131"/>
      <c r="L239" s="131">
        <v>475705.93999999907</v>
      </c>
      <c r="M239" s="121">
        <v>194103.62999999968</v>
      </c>
      <c r="N239" s="121">
        <v>169914.41999999978</v>
      </c>
      <c r="O239" s="121">
        <v>111687.88999999961</v>
      </c>
      <c r="P239" s="121">
        <v>487434.50999999908</v>
      </c>
      <c r="Q239" s="121">
        <v>487434.50999999908</v>
      </c>
      <c r="R239" s="121"/>
      <c r="S239" s="121"/>
      <c r="T239" s="121"/>
      <c r="U239" s="121"/>
      <c r="V239" s="121"/>
      <c r="W239" s="122">
        <v>173400</v>
      </c>
      <c r="X239" s="121"/>
      <c r="Y239" s="121">
        <v>95321.10000000002</v>
      </c>
      <c r="Z239" s="103">
        <v>2058.3499999999995</v>
      </c>
      <c r="AA239" s="24">
        <v>231.11032623217585</v>
      </c>
      <c r="AB239" s="24">
        <v>0</v>
      </c>
      <c r="AC239" s="24">
        <v>66.224480773434976</v>
      </c>
      <c r="AD239" s="25">
        <v>28.076114363446372</v>
      </c>
      <c r="AE239" s="24">
        <v>54.260883717540572</v>
      </c>
      <c r="AF239" s="24">
        <v>82.548847377753944</v>
      </c>
      <c r="AG239" s="24">
        <v>0</v>
      </c>
      <c r="AH239" s="24">
        <v>0</v>
      </c>
      <c r="AI239" s="24">
        <v>0</v>
      </c>
      <c r="AJ239" s="24">
        <v>0</v>
      </c>
      <c r="AK239" s="24"/>
      <c r="AL239" s="24"/>
      <c r="AM239" s="24">
        <v>355028.10000000003</v>
      </c>
      <c r="AN239" s="24"/>
      <c r="AO239" s="24"/>
      <c r="AP239" s="24">
        <v>311406.59000000003</v>
      </c>
      <c r="AQ239" s="24">
        <v>2736.1339999999959</v>
      </c>
      <c r="AR239" s="24">
        <v>130419.79</v>
      </c>
      <c r="AS239" s="24">
        <v>134544.75999999998</v>
      </c>
      <c r="AT239" s="24">
        <v>33882.399999999994</v>
      </c>
      <c r="AU239" s="24">
        <v>4696.9709999999959</v>
      </c>
      <c r="AV239" s="24">
        <v>120032.64000000009</v>
      </c>
      <c r="AW239" s="24">
        <v>120440.63000000015</v>
      </c>
      <c r="AX239" s="24">
        <v>29947.680000000008</v>
      </c>
      <c r="AY239" s="24">
        <v>485.00539999999921</v>
      </c>
      <c r="AZ239" s="24">
        <v>859861.54000000015</v>
      </c>
      <c r="BA239" s="24">
        <v>870824.41</v>
      </c>
      <c r="BB239" s="24">
        <v>196771.90000000002</v>
      </c>
      <c r="BC239" s="24">
        <v>2005.1310000000017</v>
      </c>
      <c r="BD239" s="24">
        <v>294557.20000000024</v>
      </c>
      <c r="BE239" s="24">
        <v>281485.28000000003</v>
      </c>
      <c r="BF239" s="24">
        <v>65737.860000000015</v>
      </c>
      <c r="BG239" s="24">
        <v>53956.763000000035</v>
      </c>
      <c r="BH239" s="24">
        <v>137890.41000000006</v>
      </c>
      <c r="BI239" s="24">
        <v>136553.42000000004</v>
      </c>
      <c r="BJ239" s="24">
        <v>16572.529999999995</v>
      </c>
      <c r="BK239" s="24">
        <v>0</v>
      </c>
      <c r="BL239" s="24">
        <v>0</v>
      </c>
      <c r="BM239" s="24">
        <v>0</v>
      </c>
      <c r="BN239" s="24">
        <v>0</v>
      </c>
      <c r="BO239" s="24">
        <v>98.913999999999618</v>
      </c>
      <c r="BP239" s="24">
        <v>41751.080000000067</v>
      </c>
      <c r="BQ239" s="24">
        <v>48495.490000000027</v>
      </c>
      <c r="BR239" s="24">
        <v>4284.3999999999996</v>
      </c>
      <c r="BS239" s="24">
        <v>130419.79</v>
      </c>
      <c r="BT239" s="73">
        <f t="shared" si="38"/>
        <v>114419.08295371999</v>
      </c>
      <c r="BU239" s="73">
        <f t="shared" si="39"/>
        <v>4312.1393602087937</v>
      </c>
      <c r="BV239" s="24"/>
      <c r="BW239" s="24">
        <v>120032.64000000009</v>
      </c>
      <c r="BX239" s="73">
        <f t="shared" si="40"/>
        <v>119294.51146226237</v>
      </c>
      <c r="BY239" s="73">
        <f t="shared" si="41"/>
        <v>656.12172636632545</v>
      </c>
      <c r="BZ239" s="24"/>
      <c r="CA239" s="24">
        <v>859861.54000000015</v>
      </c>
      <c r="CB239" s="73">
        <f t="shared" si="42"/>
        <v>833736.35218821012</v>
      </c>
      <c r="CC239" s="73">
        <f t="shared" si="43"/>
        <v>60136.319927213801</v>
      </c>
      <c r="CD239" s="24"/>
      <c r="CE239" s="24">
        <v>294557.20000000024</v>
      </c>
      <c r="CF239" s="73"/>
      <c r="CG239" s="73"/>
      <c r="CH239" s="24"/>
      <c r="CI239" s="24">
        <v>137890.41000000006</v>
      </c>
      <c r="CJ239" s="73">
        <f t="shared" si="36"/>
        <v>142686.00005077169</v>
      </c>
      <c r="CK239" s="73">
        <f t="shared" si="37"/>
        <v>-2446.5086661303494</v>
      </c>
      <c r="CL239" s="24"/>
      <c r="CM239" s="24">
        <v>0</v>
      </c>
      <c r="CN239" s="73"/>
      <c r="CO239" s="73"/>
      <c r="CP239" s="24"/>
      <c r="CQ239" s="24">
        <v>41751.080000000067</v>
      </c>
      <c r="CR239" s="73">
        <f t="shared" si="47"/>
        <v>45387.104240591776</v>
      </c>
      <c r="CS239" s="73">
        <f t="shared" si="44"/>
        <v>784.94527597407546</v>
      </c>
      <c r="CT239" s="24"/>
      <c r="CU239" s="5">
        <v>0</v>
      </c>
      <c r="CV239" s="5">
        <v>0</v>
      </c>
      <c r="CW239" s="5">
        <v>0</v>
      </c>
      <c r="CX239" s="5">
        <v>0</v>
      </c>
      <c r="CY239" s="82"/>
      <c r="CZ239" s="82">
        <v>4</v>
      </c>
      <c r="DA239" s="82">
        <v>38161.019999999997</v>
      </c>
    </row>
    <row r="240" spans="1:105" ht="52.5" customHeight="1" outlineLevel="1" x14ac:dyDescent="0.2">
      <c r="A240" s="30"/>
      <c r="B240" s="24" t="s">
        <v>307</v>
      </c>
      <c r="C240" s="24"/>
      <c r="D240" s="50"/>
      <c r="E240" s="50"/>
      <c r="F240" s="50"/>
      <c r="G240" s="24"/>
      <c r="H240" s="110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2"/>
      <c r="X240" s="121"/>
      <c r="Y240" s="121"/>
      <c r="Z240" s="103"/>
      <c r="AA240" s="24"/>
      <c r="AB240" s="24"/>
      <c r="AC240" s="24"/>
      <c r="AD240" s="25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73">
        <f t="shared" si="38"/>
        <v>0</v>
      </c>
      <c r="BU240" s="73">
        <f t="shared" si="39"/>
        <v>0</v>
      </c>
      <c r="BV240" s="24"/>
      <c r="BW240" s="24"/>
      <c r="BX240" s="73">
        <f t="shared" si="40"/>
        <v>0</v>
      </c>
      <c r="BY240" s="73">
        <f t="shared" si="41"/>
        <v>0</v>
      </c>
      <c r="BZ240" s="24"/>
      <c r="CA240" s="24"/>
      <c r="CB240" s="73">
        <f t="shared" si="42"/>
        <v>0</v>
      </c>
      <c r="CC240" s="73">
        <f t="shared" si="43"/>
        <v>0</v>
      </c>
      <c r="CD240" s="24"/>
      <c r="CE240" s="24"/>
      <c r="CF240" s="73"/>
      <c r="CG240" s="73"/>
      <c r="CH240" s="24"/>
      <c r="CI240" s="24"/>
      <c r="CJ240" s="73">
        <f t="shared" si="36"/>
        <v>0</v>
      </c>
      <c r="CK240" s="73">
        <f t="shared" si="37"/>
        <v>0</v>
      </c>
      <c r="CL240" s="24"/>
      <c r="CM240" s="24"/>
      <c r="CN240" s="73"/>
      <c r="CO240" s="73"/>
      <c r="CP240" s="24"/>
      <c r="CQ240" s="24"/>
      <c r="CR240" s="73">
        <f t="shared" si="47"/>
        <v>0</v>
      </c>
      <c r="CS240" s="73">
        <f t="shared" si="44"/>
        <v>0</v>
      </c>
      <c r="CT240" s="24"/>
      <c r="CU240" s="5"/>
      <c r="CV240" s="5"/>
      <c r="CW240" s="5"/>
      <c r="CX240" s="5"/>
      <c r="CY240" s="82"/>
      <c r="CZ240" s="82"/>
      <c r="DA240" s="82"/>
    </row>
    <row r="241" spans="1:105" outlineLevel="1" x14ac:dyDescent="0.2">
      <c r="A241" s="30">
        <v>1</v>
      </c>
      <c r="B241" s="24" t="s">
        <v>308</v>
      </c>
      <c r="C241" s="24"/>
      <c r="D241" s="50" t="s">
        <v>77</v>
      </c>
      <c r="E241" s="50" t="s">
        <v>78</v>
      </c>
      <c r="F241" s="55" t="s">
        <v>351</v>
      </c>
      <c r="G241" s="24" t="s">
        <v>79</v>
      </c>
      <c r="H241" s="110">
        <v>23800</v>
      </c>
      <c r="I241" s="121"/>
      <c r="J241" s="121">
        <v>4520.3599999999997</v>
      </c>
      <c r="K241" s="121"/>
      <c r="L241" s="121">
        <v>76274.879999999903</v>
      </c>
      <c r="M241" s="121">
        <v>24517.139999999985</v>
      </c>
      <c r="N241" s="121">
        <v>26415.359999999946</v>
      </c>
      <c r="O241" s="121">
        <v>25342.379999999972</v>
      </c>
      <c r="P241" s="121">
        <v>73408.289999999906</v>
      </c>
      <c r="Q241" s="121">
        <v>73408.289999999906</v>
      </c>
      <c r="R241" s="121"/>
      <c r="S241" s="121"/>
      <c r="T241" s="121"/>
      <c r="U241" s="121"/>
      <c r="V241" s="121"/>
      <c r="W241" s="122">
        <v>-1200</v>
      </c>
      <c r="X241" s="121"/>
      <c r="Y241" s="121">
        <v>7386.95</v>
      </c>
      <c r="Z241" s="103">
        <v>458.6</v>
      </c>
      <c r="AA241" s="24">
        <v>166.32115133013497</v>
      </c>
      <c r="AB241" s="24">
        <v>0</v>
      </c>
      <c r="AC241" s="24">
        <v>46.980941997383304</v>
      </c>
      <c r="AD241" s="25">
        <v>6.4798953336240697</v>
      </c>
      <c r="AE241" s="24">
        <v>55.260313999127717</v>
      </c>
      <c r="AF241" s="24">
        <v>57.599999999999881</v>
      </c>
      <c r="AG241" s="24">
        <v>0</v>
      </c>
      <c r="AH241" s="24">
        <v>0</v>
      </c>
      <c r="AI241" s="24">
        <v>0</v>
      </c>
      <c r="AJ241" s="24">
        <v>0</v>
      </c>
      <c r="AK241" s="24"/>
      <c r="AL241" s="24"/>
      <c r="AM241" s="24">
        <v>8025.75</v>
      </c>
      <c r="AN241" s="24"/>
      <c r="AO241" s="24"/>
      <c r="AP241" s="24">
        <v>13529.029999999999</v>
      </c>
      <c r="AQ241" s="24">
        <v>938.93600000000015</v>
      </c>
      <c r="AR241" s="24">
        <v>40262.660000000054</v>
      </c>
      <c r="AS241" s="24">
        <v>36239.540000000045</v>
      </c>
      <c r="AT241" s="24">
        <v>7703.55</v>
      </c>
      <c r="AU241" s="24">
        <v>938.93600000000015</v>
      </c>
      <c r="AV241" s="24">
        <v>30709.489999999991</v>
      </c>
      <c r="AW241" s="24">
        <v>28367.850000000006</v>
      </c>
      <c r="AX241" s="24">
        <v>4644.5499999999984</v>
      </c>
      <c r="AY241" s="24">
        <v>0</v>
      </c>
      <c r="AZ241" s="24">
        <v>0</v>
      </c>
      <c r="BA241" s="24">
        <v>0</v>
      </c>
      <c r="BB241" s="24">
        <v>0</v>
      </c>
      <c r="BC241" s="24">
        <v>0</v>
      </c>
      <c r="BD241" s="24">
        <v>0</v>
      </c>
      <c r="BE241" s="24">
        <v>0</v>
      </c>
      <c r="BF241" s="24">
        <v>0</v>
      </c>
      <c r="BG241" s="24">
        <v>4806.251999999995</v>
      </c>
      <c r="BH241" s="24">
        <v>12280.139999999994</v>
      </c>
      <c r="BI241" s="24">
        <v>11824.689999999995</v>
      </c>
      <c r="BJ241" s="24">
        <v>1180.9299999999998</v>
      </c>
      <c r="BK241" s="24">
        <v>0</v>
      </c>
      <c r="BL241" s="24">
        <v>0</v>
      </c>
      <c r="BM241" s="24">
        <v>0</v>
      </c>
      <c r="BN241" s="24">
        <v>0</v>
      </c>
      <c r="BO241" s="24">
        <v>3.7409999999999997</v>
      </c>
      <c r="BP241" s="24">
        <v>1579.1700000000005</v>
      </c>
      <c r="BQ241" s="24">
        <v>2896.099999999999</v>
      </c>
      <c r="BR241" s="24">
        <v>0</v>
      </c>
      <c r="BS241" s="24">
        <v>40262.660000000054</v>
      </c>
      <c r="BT241" s="73">
        <f t="shared" si="38"/>
        <v>35322.987672940049</v>
      </c>
      <c r="BU241" s="73">
        <f t="shared" si="39"/>
        <v>1331.2258893585431</v>
      </c>
      <c r="BV241" s="24"/>
      <c r="BW241" s="24">
        <v>30709.489999999991</v>
      </c>
      <c r="BX241" s="73">
        <f t="shared" si="40"/>
        <v>30520.645107907545</v>
      </c>
      <c r="BY241" s="73">
        <f t="shared" si="41"/>
        <v>167.86403760368336</v>
      </c>
      <c r="BZ241" s="24"/>
      <c r="CA241" s="24">
        <v>0</v>
      </c>
      <c r="CB241" s="73">
        <f t="shared" si="42"/>
        <v>0</v>
      </c>
      <c r="CC241" s="73">
        <f t="shared" si="43"/>
        <v>0</v>
      </c>
      <c r="CD241" s="24"/>
      <c r="CE241" s="24">
        <v>0</v>
      </c>
      <c r="CF241" s="73"/>
      <c r="CG241" s="73"/>
      <c r="CH241" s="24"/>
      <c r="CI241" s="24">
        <v>12280.139999999994</v>
      </c>
      <c r="CJ241" s="73">
        <f t="shared" si="36"/>
        <v>12707.222037148789</v>
      </c>
      <c r="CK241" s="73">
        <f t="shared" si="37"/>
        <v>-217.87932120365676</v>
      </c>
      <c r="CL241" s="24"/>
      <c r="CM241" s="24">
        <v>0</v>
      </c>
      <c r="CN241" s="73"/>
      <c r="CO241" s="73"/>
      <c r="CP241" s="24"/>
      <c r="CQ241" s="24">
        <v>1579.1700000000005</v>
      </c>
      <c r="CR241" s="73">
        <f t="shared" si="47"/>
        <v>1716.6969909189229</v>
      </c>
      <c r="CS241" s="73">
        <f t="shared" si="44"/>
        <v>29.6893405262805</v>
      </c>
      <c r="CT241" s="24"/>
      <c r="CU241" s="5">
        <v>0</v>
      </c>
      <c r="CV241" s="5">
        <v>0</v>
      </c>
      <c r="CW241" s="5">
        <v>0</v>
      </c>
      <c r="CX241" s="5">
        <v>0</v>
      </c>
      <c r="CY241" s="82"/>
      <c r="CZ241" s="82">
        <v>1</v>
      </c>
      <c r="DA241" s="82">
        <v>27449.98</v>
      </c>
    </row>
    <row r="242" spans="1:105" outlineLevel="1" x14ac:dyDescent="0.2">
      <c r="A242" s="30">
        <v>2</v>
      </c>
      <c r="B242" s="40" t="s">
        <v>309</v>
      </c>
      <c r="C242" s="24"/>
      <c r="D242" s="50" t="s">
        <v>77</v>
      </c>
      <c r="E242" s="50" t="s">
        <v>78</v>
      </c>
      <c r="F242" s="55" t="s">
        <v>351</v>
      </c>
      <c r="G242" s="24" t="s">
        <v>79</v>
      </c>
      <c r="H242" s="116">
        <v>17500</v>
      </c>
      <c r="I242" s="121"/>
      <c r="J242" s="121">
        <v>4904.0300000000007</v>
      </c>
      <c r="K242" s="121"/>
      <c r="L242" s="121">
        <v>65314.140000000072</v>
      </c>
      <c r="M242" s="121">
        <v>20993.819999999982</v>
      </c>
      <c r="N242" s="121">
        <v>22619.520000000088</v>
      </c>
      <c r="O242" s="121">
        <v>21700.799999999999</v>
      </c>
      <c r="P242" s="121">
        <v>66126.900000000067</v>
      </c>
      <c r="Q242" s="121">
        <v>66126.900000000067</v>
      </c>
      <c r="R242" s="121"/>
      <c r="S242" s="121"/>
      <c r="T242" s="121"/>
      <c r="U242" s="121"/>
      <c r="V242" s="121"/>
      <c r="W242" s="122">
        <v>13700</v>
      </c>
      <c r="X242" s="121"/>
      <c r="Y242" s="121">
        <v>4091.27</v>
      </c>
      <c r="Z242" s="103">
        <v>392.70000000000005</v>
      </c>
      <c r="AA242" s="24">
        <v>166.32070282658535</v>
      </c>
      <c r="AB242" s="24">
        <v>0</v>
      </c>
      <c r="AC242" s="24">
        <v>46.979984721161145</v>
      </c>
      <c r="AD242" s="25">
        <v>6.4802139037433122</v>
      </c>
      <c r="AE242" s="24">
        <v>55.260504201680661</v>
      </c>
      <c r="AF242" s="24">
        <v>57.600000000000215</v>
      </c>
      <c r="AG242" s="24">
        <v>0</v>
      </c>
      <c r="AH242" s="24">
        <v>0</v>
      </c>
      <c r="AI242" s="24">
        <v>0</v>
      </c>
      <c r="AJ242" s="24">
        <v>0</v>
      </c>
      <c r="AK242" s="24"/>
      <c r="AL242" s="24"/>
      <c r="AM242" s="24">
        <v>6514.54</v>
      </c>
      <c r="AN242" s="24"/>
      <c r="AO242" s="24"/>
      <c r="AP242" s="24">
        <v>4029.8500000000004</v>
      </c>
      <c r="AQ242" s="24">
        <v>599.61800000000096</v>
      </c>
      <c r="AR242" s="24">
        <v>30716.400000000027</v>
      </c>
      <c r="AS242" s="24">
        <v>31388.780000000024</v>
      </c>
      <c r="AT242" s="24">
        <v>1215.94</v>
      </c>
      <c r="AU242" s="24">
        <v>599.61800000000096</v>
      </c>
      <c r="AV242" s="24">
        <v>19617.080000000009</v>
      </c>
      <c r="AW242" s="24">
        <v>19934.280000000006</v>
      </c>
      <c r="AX242" s="24">
        <v>917.63</v>
      </c>
      <c r="AY242" s="24">
        <v>0</v>
      </c>
      <c r="AZ242" s="24">
        <v>0</v>
      </c>
      <c r="BA242" s="24">
        <v>0</v>
      </c>
      <c r="BB242" s="24">
        <v>0</v>
      </c>
      <c r="BC242" s="24">
        <v>0</v>
      </c>
      <c r="BD242" s="24">
        <v>0</v>
      </c>
      <c r="BE242" s="24">
        <v>0</v>
      </c>
      <c r="BF242" s="24">
        <v>0</v>
      </c>
      <c r="BG242" s="24">
        <v>11799.325999999997</v>
      </c>
      <c r="BH242" s="24">
        <v>30171.560000000005</v>
      </c>
      <c r="BI242" s="24">
        <v>30738.970000000005</v>
      </c>
      <c r="BJ242" s="24">
        <v>1896.2800000000004</v>
      </c>
      <c r="BK242" s="24">
        <v>0</v>
      </c>
      <c r="BL242" s="24">
        <v>0</v>
      </c>
      <c r="BM242" s="24">
        <v>0</v>
      </c>
      <c r="BN242" s="24">
        <v>0</v>
      </c>
      <c r="BO242" s="24">
        <v>12.828000000000005</v>
      </c>
      <c r="BP242" s="24">
        <v>5414.2799999999961</v>
      </c>
      <c r="BQ242" s="24">
        <v>6341.9799999999959</v>
      </c>
      <c r="BR242" s="24">
        <v>0</v>
      </c>
      <c r="BS242" s="24">
        <v>30716.400000000027</v>
      </c>
      <c r="BT242" s="73">
        <f t="shared" si="38"/>
        <v>26947.921934544196</v>
      </c>
      <c r="BU242" s="73">
        <f t="shared" si="39"/>
        <v>1015.5927826897858</v>
      </c>
      <c r="BV242" s="24"/>
      <c r="BW242" s="24">
        <v>19617.080000000009</v>
      </c>
      <c r="BX242" s="73">
        <f t="shared" si="40"/>
        <v>19496.446757449616</v>
      </c>
      <c r="BY242" s="73">
        <f t="shared" si="41"/>
        <v>107.23076986281659</v>
      </c>
      <c r="BZ242" s="24"/>
      <c r="CA242" s="24">
        <v>0</v>
      </c>
      <c r="CB242" s="73">
        <f t="shared" si="42"/>
        <v>0</v>
      </c>
      <c r="CC242" s="73">
        <f t="shared" si="43"/>
        <v>0</v>
      </c>
      <c r="CD242" s="24"/>
      <c r="CE242" s="24">
        <v>0</v>
      </c>
      <c r="CF242" s="73"/>
      <c r="CG242" s="73"/>
      <c r="CH242" s="24"/>
      <c r="CI242" s="24">
        <v>30171.560000000005</v>
      </c>
      <c r="CJ242" s="73">
        <f t="shared" si="36"/>
        <v>31220.874690936518</v>
      </c>
      <c r="CK242" s="73">
        <f t="shared" si="37"/>
        <v>-535.31629219662045</v>
      </c>
      <c r="CL242" s="24"/>
      <c r="CM242" s="24">
        <v>0</v>
      </c>
      <c r="CN242" s="73"/>
      <c r="CO242" s="73"/>
      <c r="CP242" s="24"/>
      <c r="CQ242" s="24">
        <v>5414.2799999999961</v>
      </c>
      <c r="CR242" s="73">
        <f t="shared" si="47"/>
        <v>5885.7996187823319</v>
      </c>
      <c r="CS242" s="73">
        <f t="shared" si="44"/>
        <v>101.79170236556533</v>
      </c>
      <c r="CT242" s="24"/>
      <c r="CU242" s="5">
        <v>0</v>
      </c>
      <c r="CV242" s="5">
        <v>0</v>
      </c>
      <c r="CW242" s="5">
        <v>0</v>
      </c>
      <c r="CX242" s="5">
        <v>0</v>
      </c>
      <c r="CY242" s="82"/>
      <c r="CZ242" s="82"/>
      <c r="DA242" s="82"/>
    </row>
    <row r="243" spans="1:105" outlineLevel="1" x14ac:dyDescent="0.2">
      <c r="A243" s="30">
        <v>3</v>
      </c>
      <c r="B243" s="24" t="s">
        <v>310</v>
      </c>
      <c r="C243" s="24"/>
      <c r="D243" s="50" t="s">
        <v>77</v>
      </c>
      <c r="E243" s="50" t="s">
        <v>78</v>
      </c>
      <c r="F243" s="55" t="s">
        <v>351</v>
      </c>
      <c r="G243" s="24" t="s">
        <v>79</v>
      </c>
      <c r="H243" s="110">
        <v>91100</v>
      </c>
      <c r="I243" s="121"/>
      <c r="J243" s="121">
        <v>6596.51</v>
      </c>
      <c r="K243" s="121"/>
      <c r="L243" s="121">
        <v>125139.54000000021</v>
      </c>
      <c r="M243" s="121">
        <v>40223.520000000106</v>
      </c>
      <c r="N243" s="121">
        <v>43338.240000000034</v>
      </c>
      <c r="O243" s="121">
        <v>41577.780000000072</v>
      </c>
      <c r="P243" s="121">
        <v>129302.34000000029</v>
      </c>
      <c r="Q243" s="121">
        <v>129302.34000000029</v>
      </c>
      <c r="R243" s="121"/>
      <c r="S243" s="121"/>
      <c r="T243" s="121"/>
      <c r="U243" s="121"/>
      <c r="V243" s="121"/>
      <c r="W243" s="122">
        <v>84500</v>
      </c>
      <c r="X243" s="121"/>
      <c r="Y243" s="121">
        <v>2433.71</v>
      </c>
      <c r="Z243" s="103">
        <v>752.4</v>
      </c>
      <c r="AA243" s="24">
        <v>166.32049441786313</v>
      </c>
      <c r="AB243" s="24">
        <v>0</v>
      </c>
      <c r="AC243" s="24">
        <v>46.980303030303183</v>
      </c>
      <c r="AD243" s="25">
        <v>6.479984051036678</v>
      </c>
      <c r="AE243" s="24">
        <v>55.260207336523223</v>
      </c>
      <c r="AF243" s="24">
        <v>57.600000000000044</v>
      </c>
      <c r="AG243" s="24">
        <v>0</v>
      </c>
      <c r="AH243" s="24">
        <v>0</v>
      </c>
      <c r="AI243" s="24">
        <v>0</v>
      </c>
      <c r="AJ243" s="24">
        <v>0</v>
      </c>
      <c r="AK243" s="24"/>
      <c r="AL243" s="24"/>
      <c r="AM243" s="24">
        <v>4173.4500000000007</v>
      </c>
      <c r="AN243" s="24"/>
      <c r="AO243" s="24"/>
      <c r="AP243" s="24">
        <v>1127.48</v>
      </c>
      <c r="AQ243" s="24">
        <v>855.11900000000185</v>
      </c>
      <c r="AR243" s="24">
        <v>34697.200000000063</v>
      </c>
      <c r="AS243" s="24">
        <v>35357.290000000081</v>
      </c>
      <c r="AT243" s="24">
        <v>643.66999999999996</v>
      </c>
      <c r="AU243" s="24">
        <v>855.11900000000185</v>
      </c>
      <c r="AV243" s="24">
        <v>28004.570000000007</v>
      </c>
      <c r="AW243" s="24">
        <v>28992.550000000017</v>
      </c>
      <c r="AX243" s="24">
        <v>273.99</v>
      </c>
      <c r="AY243" s="24">
        <v>0</v>
      </c>
      <c r="AZ243" s="24">
        <v>0</v>
      </c>
      <c r="BA243" s="24">
        <v>0</v>
      </c>
      <c r="BB243" s="24">
        <v>0</v>
      </c>
      <c r="BC243" s="24">
        <v>0</v>
      </c>
      <c r="BD243" s="24">
        <v>0</v>
      </c>
      <c r="BE243" s="24">
        <v>0</v>
      </c>
      <c r="BF243" s="24">
        <v>0</v>
      </c>
      <c r="BG243" s="24">
        <v>4275.0120000000052</v>
      </c>
      <c r="BH243" s="24">
        <v>10922.880000000008</v>
      </c>
      <c r="BI243" s="24">
        <v>11287.030000000006</v>
      </c>
      <c r="BJ243" s="24">
        <v>209.82</v>
      </c>
      <c r="BK243" s="24">
        <v>0</v>
      </c>
      <c r="BL243" s="24">
        <v>0</v>
      </c>
      <c r="BM243" s="24">
        <v>0</v>
      </c>
      <c r="BN243" s="24">
        <v>0</v>
      </c>
      <c r="BO243" s="24">
        <v>4.2719999999999994</v>
      </c>
      <c r="BP243" s="24">
        <v>1804.8000000000004</v>
      </c>
      <c r="BQ243" s="24">
        <v>2838.55</v>
      </c>
      <c r="BR243" s="24">
        <v>0</v>
      </c>
      <c r="BS243" s="24">
        <v>34697.200000000063</v>
      </c>
      <c r="BT243" s="73">
        <f t="shared" si="38"/>
        <v>30440.332752121594</v>
      </c>
      <c r="BU243" s="73">
        <f t="shared" si="39"/>
        <v>1147.2121049193288</v>
      </c>
      <c r="BV243" s="24"/>
      <c r="BW243" s="24">
        <v>28004.570000000007</v>
      </c>
      <c r="BX243" s="73">
        <f t="shared" si="40"/>
        <v>27832.35873892907</v>
      </c>
      <c r="BY243" s="73">
        <f t="shared" si="41"/>
        <v>153.0784194577958</v>
      </c>
      <c r="BZ243" s="24"/>
      <c r="CA243" s="24">
        <v>0</v>
      </c>
      <c r="CB243" s="73">
        <f t="shared" si="42"/>
        <v>0</v>
      </c>
      <c r="CC243" s="73">
        <f t="shared" si="43"/>
        <v>0</v>
      </c>
      <c r="CD243" s="24"/>
      <c r="CE243" s="24">
        <v>0</v>
      </c>
      <c r="CF243" s="73"/>
      <c r="CG243" s="73"/>
      <c r="CH243" s="24"/>
      <c r="CI243" s="24">
        <v>10922.880000000008</v>
      </c>
      <c r="CJ243" s="73">
        <f t="shared" si="36"/>
        <v>11302.758881016987</v>
      </c>
      <c r="CK243" s="73">
        <f t="shared" si="37"/>
        <v>-193.79825311348253</v>
      </c>
      <c r="CL243" s="24"/>
      <c r="CM243" s="24">
        <v>0</v>
      </c>
      <c r="CN243" s="73"/>
      <c r="CO243" s="73"/>
      <c r="CP243" s="24"/>
      <c r="CQ243" s="24">
        <v>1804.8000000000004</v>
      </c>
      <c r="CR243" s="73">
        <f t="shared" si="47"/>
        <v>1961.9766897867055</v>
      </c>
      <c r="CS243" s="73">
        <f t="shared" si="44"/>
        <v>33.9313194791131</v>
      </c>
      <c r="CT243" s="24"/>
      <c r="CU243" s="5">
        <v>0</v>
      </c>
      <c r="CV243" s="5">
        <v>0</v>
      </c>
      <c r="CW243" s="5">
        <v>0</v>
      </c>
      <c r="CX243" s="5">
        <v>0</v>
      </c>
      <c r="CY243" s="82"/>
      <c r="CZ243" s="82"/>
      <c r="DA243" s="82"/>
    </row>
    <row r="244" spans="1:105" outlineLevel="1" x14ac:dyDescent="0.2">
      <c r="A244" s="30">
        <v>4</v>
      </c>
      <c r="B244" s="24" t="s">
        <v>311</v>
      </c>
      <c r="C244" s="24"/>
      <c r="D244" s="50" t="s">
        <v>77</v>
      </c>
      <c r="E244" s="50" t="s">
        <v>78</v>
      </c>
      <c r="F244" s="55" t="s">
        <v>351</v>
      </c>
      <c r="G244" s="24" t="s">
        <v>79</v>
      </c>
      <c r="H244" s="110">
        <v>62800</v>
      </c>
      <c r="I244" s="121"/>
      <c r="J244" s="121">
        <v>17404.129999999997</v>
      </c>
      <c r="K244" s="121"/>
      <c r="L244" s="121">
        <v>83443.199999999997</v>
      </c>
      <c r="M244" s="121">
        <v>26821.079999999987</v>
      </c>
      <c r="N244" s="121">
        <v>28897.920000000016</v>
      </c>
      <c r="O244" s="121">
        <v>27724.199999999997</v>
      </c>
      <c r="P244" s="121">
        <v>72443.26999999996</v>
      </c>
      <c r="Q244" s="121">
        <v>72443.26999999996</v>
      </c>
      <c r="R244" s="121"/>
      <c r="S244" s="121"/>
      <c r="T244" s="121"/>
      <c r="U244" s="121"/>
      <c r="V244" s="121"/>
      <c r="W244" s="122">
        <v>2600</v>
      </c>
      <c r="X244" s="121"/>
      <c r="Y244" s="121">
        <v>28404.060000000005</v>
      </c>
      <c r="Z244" s="103">
        <v>501.7000000000001</v>
      </c>
      <c r="AA244" s="24">
        <v>166.32090890970699</v>
      </c>
      <c r="AB244" s="24">
        <v>0</v>
      </c>
      <c r="AC244" s="24">
        <v>46.980107634044209</v>
      </c>
      <c r="AD244" s="25">
        <v>6.4802870241180033</v>
      </c>
      <c r="AE244" s="24">
        <v>55.260514251544734</v>
      </c>
      <c r="AF244" s="24">
        <v>57.600000000000023</v>
      </c>
      <c r="AG244" s="24">
        <v>0</v>
      </c>
      <c r="AH244" s="24">
        <v>0</v>
      </c>
      <c r="AI244" s="24">
        <v>0</v>
      </c>
      <c r="AJ244" s="24">
        <v>0</v>
      </c>
      <c r="AK244" s="24"/>
      <c r="AL244" s="24"/>
      <c r="AM244" s="24">
        <v>36879.880000000005</v>
      </c>
      <c r="AN244" s="24"/>
      <c r="AO244" s="24"/>
      <c r="AP244" s="24">
        <v>63504.34</v>
      </c>
      <c r="AQ244" s="24">
        <v>633.32799999999986</v>
      </c>
      <c r="AR244" s="24">
        <v>31698.039999999968</v>
      </c>
      <c r="AS244" s="24">
        <v>20722.019999999986</v>
      </c>
      <c r="AT244" s="24">
        <v>24759.439999999991</v>
      </c>
      <c r="AU244" s="24">
        <v>633.32799999999986</v>
      </c>
      <c r="AV244" s="24">
        <v>20757.440000000006</v>
      </c>
      <c r="AW244" s="24">
        <v>13763.569999999991</v>
      </c>
      <c r="AX244" s="24">
        <v>15046.609999999999</v>
      </c>
      <c r="AY244" s="24">
        <v>0</v>
      </c>
      <c r="AZ244" s="24">
        <v>0</v>
      </c>
      <c r="BA244" s="24">
        <v>0</v>
      </c>
      <c r="BB244" s="24">
        <v>0</v>
      </c>
      <c r="BC244" s="24">
        <v>0</v>
      </c>
      <c r="BD244" s="24">
        <v>0</v>
      </c>
      <c r="BE244" s="24">
        <v>0</v>
      </c>
      <c r="BF244" s="24">
        <v>0</v>
      </c>
      <c r="BG244" s="24">
        <v>11473.841999999997</v>
      </c>
      <c r="BH244" s="24">
        <v>31568.470000000008</v>
      </c>
      <c r="BI244" s="24">
        <v>24735.850000000024</v>
      </c>
      <c r="BJ244" s="24">
        <v>20358.760000000006</v>
      </c>
      <c r="BK244" s="24">
        <v>0</v>
      </c>
      <c r="BL244" s="24">
        <v>0</v>
      </c>
      <c r="BM244" s="24">
        <v>0</v>
      </c>
      <c r="BN244" s="24">
        <v>0</v>
      </c>
      <c r="BO244" s="24">
        <v>21.020000000000032</v>
      </c>
      <c r="BP244" s="24">
        <v>8868.4799999999977</v>
      </c>
      <c r="BQ244" s="24">
        <v>7046.5299999999925</v>
      </c>
      <c r="BR244" s="24">
        <v>3339.53</v>
      </c>
      <c r="BS244" s="24">
        <v>31698.039999999968</v>
      </c>
      <c r="BT244" s="73">
        <f t="shared" si="38"/>
        <v>27809.128263665589</v>
      </c>
      <c r="BU244" s="73">
        <f t="shared" si="39"/>
        <v>1048.0492717054108</v>
      </c>
      <c r="BV244" s="24"/>
      <c r="BW244" s="24">
        <v>20757.440000000006</v>
      </c>
      <c r="BX244" s="73">
        <f t="shared" si="40"/>
        <v>20629.794229363131</v>
      </c>
      <c r="BY244" s="73">
        <f t="shared" si="41"/>
        <v>113.46419913571353</v>
      </c>
      <c r="BZ244" s="24"/>
      <c r="CA244" s="24">
        <v>0</v>
      </c>
      <c r="CB244" s="73">
        <f t="shared" si="42"/>
        <v>0</v>
      </c>
      <c r="CC244" s="73">
        <f t="shared" si="43"/>
        <v>0</v>
      </c>
      <c r="CD244" s="24"/>
      <c r="CE244" s="24">
        <v>0</v>
      </c>
      <c r="CF244" s="73"/>
      <c r="CG244" s="73"/>
      <c r="CH244" s="24"/>
      <c r="CI244" s="24">
        <v>31568.470000000008</v>
      </c>
      <c r="CJ244" s="73">
        <f t="shared" si="36"/>
        <v>32666.366805514495</v>
      </c>
      <c r="CK244" s="73">
        <f t="shared" si="37"/>
        <v>-560.10084698040964</v>
      </c>
      <c r="CL244" s="24"/>
      <c r="CM244" s="24">
        <v>0</v>
      </c>
      <c r="CN244" s="73"/>
      <c r="CO244" s="73"/>
      <c r="CP244" s="24"/>
      <c r="CQ244" s="24">
        <v>8868.4799999999977</v>
      </c>
      <c r="CR244" s="73">
        <f t="shared" si="47"/>
        <v>9640.8195001327531</v>
      </c>
      <c r="CS244" s="73">
        <f t="shared" si="44"/>
        <v>166.73272837662057</v>
      </c>
      <c r="CT244" s="24"/>
      <c r="CU244" s="5">
        <v>0</v>
      </c>
      <c r="CV244" s="5">
        <v>0</v>
      </c>
      <c r="CW244" s="5">
        <v>0</v>
      </c>
      <c r="CX244" s="5">
        <v>0</v>
      </c>
      <c r="CY244" s="82"/>
      <c r="CZ244" s="82"/>
      <c r="DA244" s="82">
        <v>16222.68</v>
      </c>
    </row>
    <row r="245" spans="1:105" outlineLevel="1" x14ac:dyDescent="0.2">
      <c r="A245" s="30">
        <v>5</v>
      </c>
      <c r="B245" s="24" t="s">
        <v>312</v>
      </c>
      <c r="C245" s="24"/>
      <c r="D245" s="50" t="s">
        <v>77</v>
      </c>
      <c r="E245" s="50" t="s">
        <v>78</v>
      </c>
      <c r="F245" s="55" t="s">
        <v>351</v>
      </c>
      <c r="G245" s="24" t="s">
        <v>79</v>
      </c>
      <c r="H245" s="110">
        <v>84900</v>
      </c>
      <c r="I245" s="121"/>
      <c r="J245" s="121">
        <v>6172.78</v>
      </c>
      <c r="K245" s="121"/>
      <c r="L245" s="121">
        <v>124274.75999999998</v>
      </c>
      <c r="M245" s="121">
        <v>39945.539999999972</v>
      </c>
      <c r="N245" s="121">
        <v>43038.720000000016</v>
      </c>
      <c r="O245" s="121">
        <v>41290.5</v>
      </c>
      <c r="P245" s="121">
        <v>123692.21000000002</v>
      </c>
      <c r="Q245" s="121">
        <v>123692.21000000002</v>
      </c>
      <c r="R245" s="121"/>
      <c r="S245" s="121"/>
      <c r="T245" s="121"/>
      <c r="U245" s="121"/>
      <c r="V245" s="121"/>
      <c r="W245" s="122">
        <v>126000</v>
      </c>
      <c r="X245" s="121"/>
      <c r="Y245" s="121">
        <v>6755.33</v>
      </c>
      <c r="Z245" s="103">
        <v>747.2</v>
      </c>
      <c r="AA245" s="24">
        <v>166.32061027837256</v>
      </c>
      <c r="AB245" s="24">
        <v>0</v>
      </c>
      <c r="AC245" s="24">
        <v>46.980433618843648</v>
      </c>
      <c r="AD245" s="25">
        <v>6.4798715203426065</v>
      </c>
      <c r="AE245" s="24">
        <v>55.260305139186293</v>
      </c>
      <c r="AF245" s="24">
        <v>57.600000000000016</v>
      </c>
      <c r="AG245" s="24">
        <v>0</v>
      </c>
      <c r="AH245" s="24">
        <v>0</v>
      </c>
      <c r="AI245" s="24">
        <v>0</v>
      </c>
      <c r="AJ245" s="24">
        <v>0</v>
      </c>
      <c r="AK245" s="24"/>
      <c r="AL245" s="24">
        <v>-9201.92</v>
      </c>
      <c r="AM245" s="24"/>
      <c r="AN245" s="24"/>
      <c r="AO245" s="24">
        <v>-9355.2900000000027</v>
      </c>
      <c r="AP245" s="24"/>
      <c r="AQ245" s="24">
        <v>758.26100000000179</v>
      </c>
      <c r="AR245" s="24">
        <v>30387.070000000025</v>
      </c>
      <c r="AS245" s="24">
        <v>30089.750000000011</v>
      </c>
      <c r="AT245" s="24">
        <v>-6380.6300000000028</v>
      </c>
      <c r="AU245" s="24">
        <v>758.26100000000179</v>
      </c>
      <c r="AV245" s="24">
        <v>24798.740000000013</v>
      </c>
      <c r="AW245" s="24">
        <v>24572.550000000007</v>
      </c>
      <c r="AX245" s="24">
        <v>-5647.78</v>
      </c>
      <c r="AY245" s="24">
        <v>0</v>
      </c>
      <c r="AZ245" s="24">
        <v>0</v>
      </c>
      <c r="BA245" s="24">
        <v>0</v>
      </c>
      <c r="BB245" s="24">
        <v>0</v>
      </c>
      <c r="BC245" s="24">
        <v>0</v>
      </c>
      <c r="BD245" s="24">
        <v>0</v>
      </c>
      <c r="BE245" s="24">
        <v>0</v>
      </c>
      <c r="BF245" s="24">
        <v>0</v>
      </c>
      <c r="BG245" s="24">
        <v>17606.007000000005</v>
      </c>
      <c r="BH245" s="24">
        <v>44981.15</v>
      </c>
      <c r="BI245" s="24">
        <v>44171.080000000009</v>
      </c>
      <c r="BJ245" s="24">
        <v>2760.5199999999995</v>
      </c>
      <c r="BK245" s="24">
        <v>0</v>
      </c>
      <c r="BL245" s="24">
        <v>0</v>
      </c>
      <c r="BM245" s="24">
        <v>0</v>
      </c>
      <c r="BN245" s="24">
        <v>0</v>
      </c>
      <c r="BO245" s="24">
        <v>25.644000000000041</v>
      </c>
      <c r="BP245" s="24">
        <v>10828.680000000002</v>
      </c>
      <c r="BQ245" s="24">
        <v>12315.630000000003</v>
      </c>
      <c r="BR245" s="24">
        <v>-87.4</v>
      </c>
      <c r="BS245" s="24">
        <v>30387.070000000025</v>
      </c>
      <c r="BT245" s="73">
        <f t="shared" si="38"/>
        <v>26658.996177271096</v>
      </c>
      <c r="BU245" s="73">
        <f t="shared" si="39"/>
        <v>1004.7039685343761</v>
      </c>
      <c r="BV245" s="24"/>
      <c r="BW245" s="24">
        <v>24798.740000000013</v>
      </c>
      <c r="BX245" s="73">
        <f t="shared" si="40"/>
        <v>24646.242665158938</v>
      </c>
      <c r="BY245" s="73">
        <f t="shared" si="41"/>
        <v>135.55472995103369</v>
      </c>
      <c r="BZ245" s="24"/>
      <c r="CA245" s="24">
        <v>0</v>
      </c>
      <c r="CB245" s="73">
        <f t="shared" si="42"/>
        <v>0</v>
      </c>
      <c r="CC245" s="73">
        <f t="shared" si="43"/>
        <v>0</v>
      </c>
      <c r="CD245" s="24"/>
      <c r="CE245" s="24">
        <v>0</v>
      </c>
      <c r="CF245" s="73"/>
      <c r="CG245" s="73"/>
      <c r="CH245" s="24"/>
      <c r="CI245" s="24">
        <v>44981.15</v>
      </c>
      <c r="CJ245" s="73">
        <f t="shared" si="36"/>
        <v>46545.516625730292</v>
      </c>
      <c r="CK245" s="73">
        <f t="shared" si="37"/>
        <v>-798.07416112193107</v>
      </c>
      <c r="CL245" s="24"/>
      <c r="CM245" s="24">
        <v>0</v>
      </c>
      <c r="CN245" s="73"/>
      <c r="CO245" s="73"/>
      <c r="CP245" s="24"/>
      <c r="CQ245" s="24">
        <v>10828.680000000002</v>
      </c>
      <c r="CR245" s="73">
        <f t="shared" ref="CR245:CR282" si="48">CR$285/CQ$285*CQ245</f>
        <v>11771.729688142454</v>
      </c>
      <c r="CS245" s="73">
        <f t="shared" si="44"/>
        <v>203.58566080290473</v>
      </c>
      <c r="CT245" s="24"/>
      <c r="CU245" s="5">
        <v>0</v>
      </c>
      <c r="CV245" s="5">
        <v>0</v>
      </c>
      <c r="CW245" s="5">
        <v>0</v>
      </c>
      <c r="CX245" s="5">
        <v>0</v>
      </c>
      <c r="CY245" s="82"/>
      <c r="CZ245" s="82"/>
      <c r="DA245" s="82"/>
    </row>
    <row r="246" spans="1:105" outlineLevel="1" x14ac:dyDescent="0.2">
      <c r="A246" s="30">
        <v>6</v>
      </c>
      <c r="B246" s="13" t="s">
        <v>313</v>
      </c>
      <c r="C246" s="24"/>
      <c r="D246" s="50" t="s">
        <v>77</v>
      </c>
      <c r="E246" s="50" t="s">
        <v>78</v>
      </c>
      <c r="F246" s="55" t="s">
        <v>351</v>
      </c>
      <c r="G246" s="24" t="s">
        <v>79</v>
      </c>
      <c r="H246" s="110">
        <v>75700</v>
      </c>
      <c r="I246" s="121"/>
      <c r="J246" s="121">
        <v>22693.160000000003</v>
      </c>
      <c r="K246" s="121"/>
      <c r="L246" s="121">
        <v>217214.75999999978</v>
      </c>
      <c r="M246" s="121">
        <v>69819.119999999821</v>
      </c>
      <c r="N246" s="121">
        <v>75225.600000000108</v>
      </c>
      <c r="O246" s="121">
        <v>72170.039999999877</v>
      </c>
      <c r="P246" s="121">
        <v>208516.47999999981</v>
      </c>
      <c r="Q246" s="121">
        <v>208516.47999999981</v>
      </c>
      <c r="R246" s="121"/>
      <c r="S246" s="121"/>
      <c r="T246" s="121"/>
      <c r="U246" s="121"/>
      <c r="V246" s="121"/>
      <c r="W246" s="122">
        <v>135500</v>
      </c>
      <c r="X246" s="121"/>
      <c r="Y246" s="121">
        <v>31391.439999999991</v>
      </c>
      <c r="Z246" s="103">
        <v>1306.0000000000002</v>
      </c>
      <c r="AA246" s="24">
        <v>166.32064318529845</v>
      </c>
      <c r="AB246" s="24">
        <v>0</v>
      </c>
      <c r="AC246" s="24">
        <v>46.980275650842124</v>
      </c>
      <c r="AD246" s="25">
        <v>6.4800000000000022</v>
      </c>
      <c r="AE246" s="24">
        <v>55.26036753445625</v>
      </c>
      <c r="AF246" s="24">
        <v>57.600000000000072</v>
      </c>
      <c r="AG246" s="24">
        <v>0</v>
      </c>
      <c r="AH246" s="24">
        <v>0</v>
      </c>
      <c r="AI246" s="24">
        <v>0</v>
      </c>
      <c r="AJ246" s="24">
        <v>0</v>
      </c>
      <c r="AK246" s="24"/>
      <c r="AL246" s="24"/>
      <c r="AM246" s="24">
        <v>33047.260000000009</v>
      </c>
      <c r="AN246" s="24"/>
      <c r="AO246" s="24"/>
      <c r="AP246" s="24">
        <v>51617.650000000009</v>
      </c>
      <c r="AQ246" s="24">
        <v>2319.4740000000033</v>
      </c>
      <c r="AR246" s="24">
        <v>101448.03999999998</v>
      </c>
      <c r="AS246" s="24">
        <v>96263.87999999999</v>
      </c>
      <c r="AT246" s="24">
        <v>16378.4</v>
      </c>
      <c r="AU246" s="24">
        <v>2319.4740000000033</v>
      </c>
      <c r="AV246" s="24">
        <v>75826.12</v>
      </c>
      <c r="AW246" s="24">
        <v>71600.509999999864</v>
      </c>
      <c r="AX246" s="24">
        <v>12951.250000000004</v>
      </c>
      <c r="AY246" s="24">
        <v>0</v>
      </c>
      <c r="AZ246" s="24">
        <v>0</v>
      </c>
      <c r="BA246" s="24">
        <v>0</v>
      </c>
      <c r="BB246" s="24">
        <v>0</v>
      </c>
      <c r="BC246" s="24">
        <v>0</v>
      </c>
      <c r="BD246" s="24">
        <v>0</v>
      </c>
      <c r="BE246" s="24">
        <v>0</v>
      </c>
      <c r="BF246" s="24">
        <v>0</v>
      </c>
      <c r="BG246" s="24">
        <v>44535.993999999999</v>
      </c>
      <c r="BH246" s="24">
        <v>113779.72999999998</v>
      </c>
      <c r="BI246" s="24">
        <v>107883.16999999997</v>
      </c>
      <c r="BJ246" s="24">
        <v>15177.31</v>
      </c>
      <c r="BK246" s="24">
        <v>0</v>
      </c>
      <c r="BL246" s="24">
        <v>0</v>
      </c>
      <c r="BM246" s="24">
        <v>0</v>
      </c>
      <c r="BN246" s="24">
        <v>0</v>
      </c>
      <c r="BO246" s="24">
        <v>114.24199999999939</v>
      </c>
      <c r="BP246" s="24">
        <v>54909.75</v>
      </c>
      <c r="BQ246" s="24">
        <v>51645.689999999981</v>
      </c>
      <c r="BR246" s="24">
        <v>7110.6900000000005</v>
      </c>
      <c r="BS246" s="24">
        <v>101448.03999999998</v>
      </c>
      <c r="BT246" s="73">
        <f t="shared" si="38"/>
        <v>89001.766558988485</v>
      </c>
      <c r="BU246" s="73">
        <f t="shared" si="39"/>
        <v>3354.2308747777929</v>
      </c>
      <c r="BV246" s="24"/>
      <c r="BW246" s="24">
        <v>75826.12</v>
      </c>
      <c r="BX246" s="73">
        <f t="shared" si="40"/>
        <v>75359.8349705453</v>
      </c>
      <c r="BY246" s="73">
        <f t="shared" si="41"/>
        <v>414.48030100862667</v>
      </c>
      <c r="BZ246" s="24"/>
      <c r="CA246" s="24">
        <v>0</v>
      </c>
      <c r="CB246" s="73">
        <f t="shared" si="42"/>
        <v>0</v>
      </c>
      <c r="CC246" s="73">
        <f t="shared" si="43"/>
        <v>0</v>
      </c>
      <c r="CD246" s="24"/>
      <c r="CE246" s="24">
        <v>0</v>
      </c>
      <c r="CF246" s="73"/>
      <c r="CG246" s="73"/>
      <c r="CH246" s="24"/>
      <c r="CI246" s="24">
        <v>113779.72999999998</v>
      </c>
      <c r="CJ246" s="73">
        <f t="shared" si="36"/>
        <v>117736.792287127</v>
      </c>
      <c r="CK246" s="73">
        <f t="shared" si="37"/>
        <v>-2018.7270128138073</v>
      </c>
      <c r="CL246" s="24"/>
      <c r="CM246" s="24">
        <v>0</v>
      </c>
      <c r="CN246" s="73"/>
      <c r="CO246" s="73"/>
      <c r="CP246" s="24"/>
      <c r="CQ246" s="24">
        <v>54909.75</v>
      </c>
      <c r="CR246" s="73">
        <f t="shared" si="48"/>
        <v>59691.738443049384</v>
      </c>
      <c r="CS246" s="73">
        <f t="shared" si="44"/>
        <v>1032.3361423804467</v>
      </c>
      <c r="CT246" s="24"/>
      <c r="CU246" s="5">
        <v>0</v>
      </c>
      <c r="CV246" s="5">
        <v>0</v>
      </c>
      <c r="CW246" s="5">
        <v>0</v>
      </c>
      <c r="CX246" s="5">
        <v>0</v>
      </c>
      <c r="CY246" s="82"/>
      <c r="CZ246" s="82"/>
      <c r="DA246" s="82">
        <v>50568.85</v>
      </c>
    </row>
    <row r="247" spans="1:105" outlineLevel="1" x14ac:dyDescent="0.2">
      <c r="A247" s="30">
        <v>7</v>
      </c>
      <c r="B247" s="24" t="s">
        <v>314</v>
      </c>
      <c r="C247" s="24"/>
      <c r="D247" s="50" t="s">
        <v>77</v>
      </c>
      <c r="E247" s="50" t="s">
        <v>78</v>
      </c>
      <c r="F247" s="55" t="s">
        <v>351</v>
      </c>
      <c r="G247" s="24" t="s">
        <v>79</v>
      </c>
      <c r="H247" s="110">
        <v>167800</v>
      </c>
      <c r="I247" s="121"/>
      <c r="J247" s="121">
        <v>22524.89</v>
      </c>
      <c r="K247" s="121"/>
      <c r="L247" s="121">
        <v>217830.42000000033</v>
      </c>
      <c r="M247" s="121">
        <v>70017.239999999787</v>
      </c>
      <c r="N247" s="121">
        <v>75438.720000000452</v>
      </c>
      <c r="O247" s="121">
        <v>72374.460000000094</v>
      </c>
      <c r="P247" s="121">
        <v>214432.08000000031</v>
      </c>
      <c r="Q247" s="121">
        <v>214432.08000000031</v>
      </c>
      <c r="R247" s="121"/>
      <c r="S247" s="121"/>
      <c r="T247" s="121"/>
      <c r="U247" s="121"/>
      <c r="V247" s="121"/>
      <c r="W247" s="122">
        <v>56000</v>
      </c>
      <c r="X247" s="121"/>
      <c r="Y247" s="121">
        <v>25923.23</v>
      </c>
      <c r="Z247" s="103">
        <v>1309.7</v>
      </c>
      <c r="AA247" s="24">
        <v>166.3208521035354</v>
      </c>
      <c r="AB247" s="24">
        <v>0</v>
      </c>
      <c r="AC247" s="24">
        <v>46.980682599068331</v>
      </c>
      <c r="AD247" s="25">
        <v>6.4798350767351236</v>
      </c>
      <c r="AE247" s="24">
        <v>55.260334427731614</v>
      </c>
      <c r="AF247" s="24">
        <v>57.600000000000342</v>
      </c>
      <c r="AG247" s="24">
        <v>0</v>
      </c>
      <c r="AH247" s="24">
        <v>0</v>
      </c>
      <c r="AI247" s="24">
        <v>0</v>
      </c>
      <c r="AJ247" s="24">
        <v>0</v>
      </c>
      <c r="AK247" s="24"/>
      <c r="AL247" s="24"/>
      <c r="AM247" s="24">
        <v>39792.800000000003</v>
      </c>
      <c r="AN247" s="24"/>
      <c r="AO247" s="24"/>
      <c r="AP247" s="24">
        <v>63012.88</v>
      </c>
      <c r="AQ247" s="24">
        <v>2890.3179999999943</v>
      </c>
      <c r="AR247" s="24">
        <v>126596.88999999985</v>
      </c>
      <c r="AS247" s="24">
        <v>115540.83999999985</v>
      </c>
      <c r="AT247" s="24">
        <v>26113.77</v>
      </c>
      <c r="AU247" s="24">
        <v>2890.3179999999943</v>
      </c>
      <c r="AV247" s="24">
        <v>94557.919999999838</v>
      </c>
      <c r="AW247" s="24">
        <v>86796.539999999892</v>
      </c>
      <c r="AX247" s="24">
        <v>17049.439999999995</v>
      </c>
      <c r="AY247" s="24">
        <v>0</v>
      </c>
      <c r="AZ247" s="24">
        <v>0</v>
      </c>
      <c r="BA247" s="24">
        <v>0</v>
      </c>
      <c r="BB247" s="24">
        <v>0</v>
      </c>
      <c r="BC247" s="24">
        <v>0</v>
      </c>
      <c r="BD247" s="24">
        <v>0</v>
      </c>
      <c r="BE247" s="24">
        <v>0</v>
      </c>
      <c r="BF247" s="24">
        <v>0</v>
      </c>
      <c r="BG247" s="24">
        <v>47927.322</v>
      </c>
      <c r="BH247" s="24">
        <v>125840.15</v>
      </c>
      <c r="BI247" s="24">
        <v>124676.13000000003</v>
      </c>
      <c r="BJ247" s="24">
        <v>12353.869999999999</v>
      </c>
      <c r="BK247" s="24">
        <v>0</v>
      </c>
      <c r="BL247" s="24">
        <v>0</v>
      </c>
      <c r="BM247" s="24">
        <v>0</v>
      </c>
      <c r="BN247" s="24">
        <v>0</v>
      </c>
      <c r="BO247" s="24">
        <v>125.05899999999956</v>
      </c>
      <c r="BP247" s="24">
        <v>59969.330000000045</v>
      </c>
      <c r="BQ247" s="24">
        <v>56730.700000000033</v>
      </c>
      <c r="BR247" s="24">
        <v>7495.7999999999993</v>
      </c>
      <c r="BS247" s="24">
        <v>126596.88999999985</v>
      </c>
      <c r="BT247" s="73">
        <f t="shared" si="38"/>
        <v>111065.19998684977</v>
      </c>
      <c r="BU247" s="73">
        <f t="shared" si="39"/>
        <v>4185.7407702391056</v>
      </c>
      <c r="BV247" s="24"/>
      <c r="BW247" s="24">
        <v>94557.919999999838</v>
      </c>
      <c r="BX247" s="73">
        <f t="shared" si="40"/>
        <v>93976.445667508931</v>
      </c>
      <c r="BY247" s="73">
        <f t="shared" si="41"/>
        <v>516.8719584273806</v>
      </c>
      <c r="BZ247" s="24"/>
      <c r="CA247" s="24">
        <v>0</v>
      </c>
      <c r="CB247" s="73">
        <f t="shared" si="42"/>
        <v>0</v>
      </c>
      <c r="CC247" s="73">
        <f t="shared" si="43"/>
        <v>0</v>
      </c>
      <c r="CD247" s="24"/>
      <c r="CE247" s="24">
        <v>0</v>
      </c>
      <c r="CF247" s="73"/>
      <c r="CG247" s="73"/>
      <c r="CH247" s="24"/>
      <c r="CI247" s="24">
        <v>125840.15</v>
      </c>
      <c r="CJ247" s="73">
        <f t="shared" si="36"/>
        <v>130216.65284256612</v>
      </c>
      <c r="CK247" s="73">
        <f t="shared" si="37"/>
        <v>-2232.7079709324453</v>
      </c>
      <c r="CL247" s="24"/>
      <c r="CM247" s="24">
        <v>0</v>
      </c>
      <c r="CN247" s="73"/>
      <c r="CO247" s="73"/>
      <c r="CP247" s="24"/>
      <c r="CQ247" s="24">
        <v>59969.330000000045</v>
      </c>
      <c r="CR247" s="73">
        <f t="shared" si="48"/>
        <v>65191.947895681864</v>
      </c>
      <c r="CS247" s="73">
        <f t="shared" si="44"/>
        <v>1127.4592725943942</v>
      </c>
      <c r="CT247" s="24"/>
      <c r="CU247" s="5">
        <v>0</v>
      </c>
      <c r="CV247" s="5">
        <v>0</v>
      </c>
      <c r="CW247" s="5">
        <v>0</v>
      </c>
      <c r="CX247" s="5">
        <v>0</v>
      </c>
      <c r="CY247" s="82"/>
      <c r="CZ247" s="82"/>
      <c r="DA247" s="82">
        <v>5700</v>
      </c>
    </row>
    <row r="248" spans="1:105" outlineLevel="1" x14ac:dyDescent="0.2">
      <c r="A248" s="30">
        <v>8</v>
      </c>
      <c r="B248" s="24" t="s">
        <v>315</v>
      </c>
      <c r="C248" s="24"/>
      <c r="D248" s="50" t="s">
        <v>77</v>
      </c>
      <c r="E248" s="50" t="s">
        <v>78</v>
      </c>
      <c r="F248" s="55" t="s">
        <v>351</v>
      </c>
      <c r="G248" s="24" t="s">
        <v>79</v>
      </c>
      <c r="H248" s="110">
        <v>74200</v>
      </c>
      <c r="I248" s="121"/>
      <c r="J248" s="121">
        <v>16578.379999999997</v>
      </c>
      <c r="K248" s="121"/>
      <c r="L248" s="121">
        <v>217231.0799999999</v>
      </c>
      <c r="M248" s="121">
        <v>69824.519999999917</v>
      </c>
      <c r="N248" s="121">
        <v>75231.359999999942</v>
      </c>
      <c r="O248" s="121">
        <v>72175.200000000041</v>
      </c>
      <c r="P248" s="121">
        <v>205577.3699999997</v>
      </c>
      <c r="Q248" s="121">
        <v>205577.3699999997</v>
      </c>
      <c r="R248" s="121"/>
      <c r="S248" s="121"/>
      <c r="T248" s="121"/>
      <c r="U248" s="121"/>
      <c r="V248" s="121"/>
      <c r="W248" s="122">
        <v>85900</v>
      </c>
      <c r="X248" s="121"/>
      <c r="Y248" s="121">
        <v>28232.090000000004</v>
      </c>
      <c r="Z248" s="103">
        <v>1306.1000000000006</v>
      </c>
      <c r="AA248" s="24">
        <v>166.32040425694802</v>
      </c>
      <c r="AB248" s="24">
        <v>0</v>
      </c>
      <c r="AC248" s="24">
        <v>46.980353724829556</v>
      </c>
      <c r="AD248" s="25">
        <v>6.4799632493683479</v>
      </c>
      <c r="AE248" s="24">
        <v>55.260087282750177</v>
      </c>
      <c r="AF248" s="24">
        <v>57.59999999999993</v>
      </c>
      <c r="AG248" s="24">
        <v>0</v>
      </c>
      <c r="AH248" s="24">
        <v>0</v>
      </c>
      <c r="AI248" s="24">
        <v>0</v>
      </c>
      <c r="AJ248" s="24">
        <v>0</v>
      </c>
      <c r="AK248" s="24"/>
      <c r="AL248" s="24"/>
      <c r="AM248" s="24">
        <v>30221.63</v>
      </c>
      <c r="AN248" s="24"/>
      <c r="AO248" s="24"/>
      <c r="AP248" s="24">
        <v>48687.17</v>
      </c>
      <c r="AQ248" s="24">
        <v>2531.7660000000037</v>
      </c>
      <c r="AR248" s="24">
        <v>124319.87999999995</v>
      </c>
      <c r="AS248" s="24">
        <v>115555.28999999982</v>
      </c>
      <c r="AT248" s="24">
        <v>19598.399999999994</v>
      </c>
      <c r="AU248" s="24">
        <v>2531.7660000000037</v>
      </c>
      <c r="AV248" s="24">
        <v>82833.289999999979</v>
      </c>
      <c r="AW248" s="24">
        <v>77775.109999999957</v>
      </c>
      <c r="AX248" s="24">
        <v>12166.740000000002</v>
      </c>
      <c r="AY248" s="24">
        <v>0</v>
      </c>
      <c r="AZ248" s="24">
        <v>0</v>
      </c>
      <c r="BA248" s="24">
        <v>0</v>
      </c>
      <c r="BB248" s="24">
        <v>0</v>
      </c>
      <c r="BC248" s="24">
        <v>0</v>
      </c>
      <c r="BD248" s="24">
        <v>0</v>
      </c>
      <c r="BE248" s="24">
        <v>0</v>
      </c>
      <c r="BF248" s="24">
        <v>0</v>
      </c>
      <c r="BG248" s="24">
        <v>38989.005999999972</v>
      </c>
      <c r="BH248" s="24">
        <v>99639.069999999992</v>
      </c>
      <c r="BI248" s="24">
        <v>94380.590000000055</v>
      </c>
      <c r="BJ248" s="24">
        <v>13875.669999999998</v>
      </c>
      <c r="BK248" s="24">
        <v>0</v>
      </c>
      <c r="BL248" s="24">
        <v>0</v>
      </c>
      <c r="BM248" s="24">
        <v>0</v>
      </c>
      <c r="BN248" s="24">
        <v>0</v>
      </c>
      <c r="BO248" s="24">
        <v>92.939999999999728</v>
      </c>
      <c r="BP248" s="24">
        <v>43442.51</v>
      </c>
      <c r="BQ248" s="24">
        <v>44058.219999999994</v>
      </c>
      <c r="BR248" s="24">
        <v>3046.36</v>
      </c>
      <c r="BS248" s="24">
        <v>124319.87999999995</v>
      </c>
      <c r="BT248" s="73">
        <f t="shared" si="38"/>
        <v>109067.54766678055</v>
      </c>
      <c r="BU248" s="73">
        <f t="shared" si="39"/>
        <v>4110.4547692066808</v>
      </c>
      <c r="BV248" s="24"/>
      <c r="BW248" s="24">
        <v>82833.289999999979</v>
      </c>
      <c r="BX248" s="73">
        <f t="shared" si="40"/>
        <v>82323.91508977802</v>
      </c>
      <c r="BY248" s="73">
        <f t="shared" si="41"/>
        <v>452.78285335890661</v>
      </c>
      <c r="BZ248" s="24"/>
      <c r="CA248" s="24">
        <v>0</v>
      </c>
      <c r="CB248" s="73">
        <f t="shared" si="42"/>
        <v>0</v>
      </c>
      <c r="CC248" s="73">
        <f t="shared" si="43"/>
        <v>0</v>
      </c>
      <c r="CD248" s="24"/>
      <c r="CE248" s="24">
        <v>0</v>
      </c>
      <c r="CF248" s="73"/>
      <c r="CG248" s="73"/>
      <c r="CH248" s="24"/>
      <c r="CI248" s="24">
        <v>99639.069999999992</v>
      </c>
      <c r="CJ248" s="73">
        <f t="shared" si="36"/>
        <v>103104.3445811702</v>
      </c>
      <c r="CK248" s="73">
        <f t="shared" si="37"/>
        <v>-1767.8375765230403</v>
      </c>
      <c r="CL248" s="24"/>
      <c r="CM248" s="24">
        <v>0</v>
      </c>
      <c r="CN248" s="73"/>
      <c r="CO248" s="73"/>
      <c r="CP248" s="24"/>
      <c r="CQ248" s="24">
        <v>43442.51</v>
      </c>
      <c r="CR248" s="73">
        <f t="shared" si="48"/>
        <v>47225.837747022291</v>
      </c>
      <c r="CS248" s="73">
        <f t="shared" si="44"/>
        <v>816.74517164481688</v>
      </c>
      <c r="CT248" s="24"/>
      <c r="CU248" s="5">
        <v>0</v>
      </c>
      <c r="CV248" s="5">
        <v>0</v>
      </c>
      <c r="CW248" s="5">
        <v>0</v>
      </c>
      <c r="CX248" s="5">
        <v>0</v>
      </c>
      <c r="CY248" s="82"/>
      <c r="CZ248" s="82"/>
      <c r="DA248" s="82"/>
    </row>
    <row r="249" spans="1:105" outlineLevel="1" x14ac:dyDescent="0.2">
      <c r="A249" s="30">
        <v>9</v>
      </c>
      <c r="B249" s="24" t="s">
        <v>316</v>
      </c>
      <c r="C249" s="24"/>
      <c r="D249" s="50" t="s">
        <v>77</v>
      </c>
      <c r="E249" s="50" t="s">
        <v>78</v>
      </c>
      <c r="F249" s="55" t="s">
        <v>351</v>
      </c>
      <c r="G249" s="24" t="s">
        <v>79</v>
      </c>
      <c r="H249" s="110">
        <v>62400</v>
      </c>
      <c r="I249" s="121"/>
      <c r="J249" s="121">
        <v>4267.7000000000007</v>
      </c>
      <c r="K249" s="121"/>
      <c r="L249" s="121">
        <v>52540.679999999978</v>
      </c>
      <c r="M249" s="121">
        <v>16888.13999999997</v>
      </c>
      <c r="N249" s="121">
        <v>18195.840000000018</v>
      </c>
      <c r="O249" s="121">
        <v>17456.699999999993</v>
      </c>
      <c r="P249" s="121">
        <v>48580.26999999999</v>
      </c>
      <c r="Q249" s="121">
        <v>48580.26999999999</v>
      </c>
      <c r="R249" s="121"/>
      <c r="S249" s="121"/>
      <c r="T249" s="121"/>
      <c r="U249" s="121"/>
      <c r="V249" s="121"/>
      <c r="W249" s="122">
        <v>62100</v>
      </c>
      <c r="X249" s="121"/>
      <c r="Y249" s="121">
        <v>8228.11</v>
      </c>
      <c r="Z249" s="103">
        <v>315.89999999999998</v>
      </c>
      <c r="AA249" s="24">
        <v>166.32060778727441</v>
      </c>
      <c r="AB249" s="24">
        <v>0</v>
      </c>
      <c r="AC249" s="24">
        <v>46.980626780626693</v>
      </c>
      <c r="AD249" s="25">
        <v>6.4797720797720793</v>
      </c>
      <c r="AE249" s="24">
        <v>55.260208926875578</v>
      </c>
      <c r="AF249" s="24">
        <v>57.600000000000065</v>
      </c>
      <c r="AG249" s="24">
        <v>0</v>
      </c>
      <c r="AH249" s="24">
        <v>0</v>
      </c>
      <c r="AI249" s="24">
        <v>0</v>
      </c>
      <c r="AJ249" s="24">
        <v>0</v>
      </c>
      <c r="AK249" s="24"/>
      <c r="AL249" s="24"/>
      <c r="AM249" s="24">
        <v>5844.55</v>
      </c>
      <c r="AN249" s="24"/>
      <c r="AO249" s="24"/>
      <c r="AP249" s="24">
        <v>4252.49</v>
      </c>
      <c r="AQ249" s="24">
        <v>399.88099999999974</v>
      </c>
      <c r="AR249" s="24">
        <v>18522.560000000016</v>
      </c>
      <c r="AS249" s="24">
        <v>19021.240000000016</v>
      </c>
      <c r="AT249" s="24">
        <v>1773.0700000000002</v>
      </c>
      <c r="AU249" s="24">
        <v>399.88099999999974</v>
      </c>
      <c r="AV249" s="24">
        <v>13112.689999999995</v>
      </c>
      <c r="AW249" s="24">
        <v>13483.599999999995</v>
      </c>
      <c r="AX249" s="24">
        <v>1113.1799999999998</v>
      </c>
      <c r="AY249" s="24">
        <v>0</v>
      </c>
      <c r="AZ249" s="24">
        <v>0</v>
      </c>
      <c r="BA249" s="24">
        <v>0</v>
      </c>
      <c r="BB249" s="24">
        <v>0</v>
      </c>
      <c r="BC249" s="24">
        <v>0</v>
      </c>
      <c r="BD249" s="24">
        <v>0</v>
      </c>
      <c r="BE249" s="24">
        <v>0</v>
      </c>
      <c r="BF249" s="24">
        <v>0</v>
      </c>
      <c r="BG249" s="24">
        <v>3199.5480000000007</v>
      </c>
      <c r="BH249" s="24">
        <v>8174.8200000000024</v>
      </c>
      <c r="BI249" s="24">
        <v>7470.5000000000036</v>
      </c>
      <c r="BJ249" s="24">
        <v>1366.2400000000002</v>
      </c>
      <c r="BK249" s="24">
        <v>0</v>
      </c>
      <c r="BL249" s="24">
        <v>0</v>
      </c>
      <c r="BM249" s="24">
        <v>0</v>
      </c>
      <c r="BN249" s="24">
        <v>0</v>
      </c>
      <c r="BO249" s="24">
        <v>17.815000000000001</v>
      </c>
      <c r="BP249" s="24">
        <v>7519.8500000000022</v>
      </c>
      <c r="BQ249" s="24">
        <v>8946.6400000000012</v>
      </c>
      <c r="BR249" s="24">
        <v>0</v>
      </c>
      <c r="BS249" s="24">
        <v>18522.560000000016</v>
      </c>
      <c r="BT249" s="73">
        <f t="shared" si="38"/>
        <v>16250.09769725329</v>
      </c>
      <c r="BU249" s="73">
        <f t="shared" si="39"/>
        <v>612.42132062802023</v>
      </c>
      <c r="BV249" s="24"/>
      <c r="BW249" s="24">
        <v>13112.689999999995</v>
      </c>
      <c r="BX249" s="73">
        <f t="shared" si="40"/>
        <v>13032.054843633292</v>
      </c>
      <c r="BY249" s="73">
        <f t="shared" si="41"/>
        <v>71.676510656655083</v>
      </c>
      <c r="BZ249" s="24"/>
      <c r="CA249" s="24">
        <v>0</v>
      </c>
      <c r="CB249" s="73">
        <f t="shared" si="42"/>
        <v>0</v>
      </c>
      <c r="CC249" s="73">
        <f t="shared" si="43"/>
        <v>0</v>
      </c>
      <c r="CD249" s="24"/>
      <c r="CE249" s="24">
        <v>0</v>
      </c>
      <c r="CF249" s="73"/>
      <c r="CG249" s="73"/>
      <c r="CH249" s="24"/>
      <c r="CI249" s="24">
        <v>8174.8200000000024</v>
      </c>
      <c r="CJ249" s="73">
        <f t="shared" si="36"/>
        <v>8459.1261055431569</v>
      </c>
      <c r="CK249" s="73">
        <f t="shared" si="37"/>
        <v>-145.04103638574793</v>
      </c>
      <c r="CL249" s="24"/>
      <c r="CM249" s="24">
        <v>0</v>
      </c>
      <c r="CN249" s="73"/>
      <c r="CO249" s="73"/>
      <c r="CP249" s="24"/>
      <c r="CQ249" s="24">
        <v>7519.8500000000022</v>
      </c>
      <c r="CR249" s="73">
        <f t="shared" si="48"/>
        <v>8174.7398108890502</v>
      </c>
      <c r="CS249" s="73">
        <f t="shared" si="44"/>
        <v>141.37767773992059</v>
      </c>
      <c r="CT249" s="24"/>
      <c r="CU249" s="5">
        <v>0</v>
      </c>
      <c r="CV249" s="5">
        <v>0</v>
      </c>
      <c r="CW249" s="5">
        <v>0</v>
      </c>
      <c r="CX249" s="5">
        <v>0</v>
      </c>
      <c r="CY249" s="82"/>
      <c r="CZ249" s="82"/>
      <c r="DA249" s="82"/>
    </row>
    <row r="250" spans="1:105" outlineLevel="1" x14ac:dyDescent="0.2">
      <c r="A250" s="30">
        <v>10</v>
      </c>
      <c r="B250" s="24" t="s">
        <v>317</v>
      </c>
      <c r="C250" s="24"/>
      <c r="D250" s="50" t="s">
        <v>77</v>
      </c>
      <c r="E250" s="50" t="s">
        <v>78</v>
      </c>
      <c r="F250" s="55" t="s">
        <v>351</v>
      </c>
      <c r="G250" s="24" t="s">
        <v>79</v>
      </c>
      <c r="H250" s="110">
        <v>95800</v>
      </c>
      <c r="I250" s="121"/>
      <c r="J250" s="121">
        <v>64792.72</v>
      </c>
      <c r="K250" s="121"/>
      <c r="L250" s="121">
        <v>152182.30000000002</v>
      </c>
      <c r="M250" s="121">
        <v>61781.200000000041</v>
      </c>
      <c r="N250" s="121">
        <v>46137.60000000002</v>
      </c>
      <c r="O250" s="121">
        <v>44263.499999999949</v>
      </c>
      <c r="P250" s="121">
        <v>141825.3300000001</v>
      </c>
      <c r="Q250" s="121">
        <v>141825.3300000001</v>
      </c>
      <c r="R250" s="121"/>
      <c r="S250" s="121"/>
      <c r="T250" s="121"/>
      <c r="U250" s="121"/>
      <c r="V250" s="121"/>
      <c r="W250" s="122">
        <v>114700</v>
      </c>
      <c r="X250" s="121"/>
      <c r="Y250" s="121">
        <v>75149.69</v>
      </c>
      <c r="Z250" s="103">
        <v>801</v>
      </c>
      <c r="AA250" s="24">
        <v>189.99038701622973</v>
      </c>
      <c r="AB250" s="24">
        <v>23.340074906367001</v>
      </c>
      <c r="AC250" s="24">
        <v>46.980000000000068</v>
      </c>
      <c r="AD250" s="25">
        <v>6.8100124843945373</v>
      </c>
      <c r="AE250" s="24">
        <v>55.2602996254681</v>
      </c>
      <c r="AF250" s="24">
        <v>57.600000000000023</v>
      </c>
      <c r="AG250" s="24">
        <v>26</v>
      </c>
      <c r="AH250" s="24">
        <v>26</v>
      </c>
      <c r="AI250" s="24">
        <v>0</v>
      </c>
      <c r="AJ250" s="24">
        <v>-46210.039999999964</v>
      </c>
      <c r="AK250" s="24"/>
      <c r="AL250" s="24"/>
      <c r="AM250" s="24">
        <v>103477.94000000002</v>
      </c>
      <c r="AN250" s="24"/>
      <c r="AO250" s="24"/>
      <c r="AP250" s="24">
        <v>124434.25999999998</v>
      </c>
      <c r="AQ250" s="24">
        <v>1579.0740000000012</v>
      </c>
      <c r="AR250" s="24">
        <v>66370.449999999881</v>
      </c>
      <c r="AS250" s="24">
        <v>54833.479999999923</v>
      </c>
      <c r="AT250" s="24">
        <v>55977.949999999983</v>
      </c>
      <c r="AU250" s="24">
        <v>1579.0740000000012</v>
      </c>
      <c r="AV250" s="24">
        <v>51674.049999999792</v>
      </c>
      <c r="AW250" s="24">
        <v>43491.129999999859</v>
      </c>
      <c r="AX250" s="24">
        <v>38662.879999999983</v>
      </c>
      <c r="AY250" s="24">
        <v>0</v>
      </c>
      <c r="AZ250" s="24">
        <v>0</v>
      </c>
      <c r="BA250" s="24">
        <v>0</v>
      </c>
      <c r="BB250" s="24">
        <v>0</v>
      </c>
      <c r="BC250" s="24">
        <v>0</v>
      </c>
      <c r="BD250" s="24">
        <v>0</v>
      </c>
      <c r="BE250" s="24">
        <v>0</v>
      </c>
      <c r="BF250" s="24">
        <v>0</v>
      </c>
      <c r="BG250" s="24">
        <v>20071.866999999998</v>
      </c>
      <c r="BH250" s="24">
        <v>51260.420000000042</v>
      </c>
      <c r="BI250" s="24">
        <v>47599.15000000006</v>
      </c>
      <c r="BJ250" s="24">
        <v>27934.900000000005</v>
      </c>
      <c r="BK250" s="24">
        <v>0</v>
      </c>
      <c r="BL250" s="24">
        <v>0</v>
      </c>
      <c r="BM250" s="24">
        <v>0</v>
      </c>
      <c r="BN250" s="24">
        <v>0</v>
      </c>
      <c r="BO250" s="24">
        <v>0</v>
      </c>
      <c r="BP250" s="24">
        <v>0</v>
      </c>
      <c r="BQ250" s="24">
        <v>2424.8399999999997</v>
      </c>
      <c r="BR250" s="24">
        <v>1858.5300000000002</v>
      </c>
      <c r="BS250" s="24">
        <v>66370.449999999881</v>
      </c>
      <c r="BT250" s="73">
        <f t="shared" si="38"/>
        <v>58227.712406420156</v>
      </c>
      <c r="BU250" s="73">
        <f t="shared" si="39"/>
        <v>2194.4417315789974</v>
      </c>
      <c r="BV250" s="24"/>
      <c r="BW250" s="24">
        <v>51674.049999999792</v>
      </c>
      <c r="BX250" s="73">
        <f t="shared" si="40"/>
        <v>51356.285673850791</v>
      </c>
      <c r="BY250" s="73">
        <f t="shared" si="41"/>
        <v>282.46039489208653</v>
      </c>
      <c r="BZ250" s="24"/>
      <c r="CA250" s="24">
        <v>0</v>
      </c>
      <c r="CB250" s="73">
        <f t="shared" si="42"/>
        <v>0</v>
      </c>
      <c r="CC250" s="73">
        <f t="shared" si="43"/>
        <v>0</v>
      </c>
      <c r="CD250" s="24"/>
      <c r="CE250" s="24">
        <v>0</v>
      </c>
      <c r="CF250" s="73"/>
      <c r="CG250" s="73"/>
      <c r="CH250" s="24"/>
      <c r="CI250" s="24">
        <v>51260.420000000042</v>
      </c>
      <c r="CJ250" s="73">
        <f t="shared" si="36"/>
        <v>53043.168779631458</v>
      </c>
      <c r="CK250" s="73">
        <f t="shared" si="37"/>
        <v>-909.4835656771312</v>
      </c>
      <c r="CL250" s="24"/>
      <c r="CM250" s="24">
        <v>0</v>
      </c>
      <c r="CN250" s="73"/>
      <c r="CO250" s="73"/>
      <c r="CP250" s="24"/>
      <c r="CQ250" s="24">
        <v>0</v>
      </c>
      <c r="CR250" s="73">
        <f t="shared" si="48"/>
        <v>0</v>
      </c>
      <c r="CS250" s="73">
        <f t="shared" si="44"/>
        <v>0</v>
      </c>
      <c r="CT250" s="24"/>
      <c r="CU250" s="5">
        <v>0</v>
      </c>
      <c r="CV250" s="5">
        <v>0</v>
      </c>
      <c r="CW250" s="5">
        <v>0</v>
      </c>
      <c r="CX250" s="5">
        <v>0</v>
      </c>
      <c r="CY250" s="82"/>
      <c r="CZ250" s="82">
        <v>5</v>
      </c>
      <c r="DA250" s="82">
        <v>24250.42</v>
      </c>
    </row>
    <row r="251" spans="1:105" outlineLevel="1" x14ac:dyDescent="0.2">
      <c r="A251" s="30"/>
      <c r="B251" s="24" t="s">
        <v>318</v>
      </c>
      <c r="C251" s="24"/>
      <c r="D251" s="50"/>
      <c r="E251" s="50"/>
      <c r="F251" s="50"/>
      <c r="G251" s="24"/>
      <c r="H251" s="110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2"/>
      <c r="X251" s="121"/>
      <c r="Y251" s="121"/>
      <c r="Z251" s="103"/>
      <c r="AA251" s="24"/>
      <c r="AB251" s="24"/>
      <c r="AC251" s="24"/>
      <c r="AD251" s="25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73">
        <f t="shared" si="38"/>
        <v>0</v>
      </c>
      <c r="BU251" s="73">
        <f t="shared" si="39"/>
        <v>0</v>
      </c>
      <c r="BV251" s="24"/>
      <c r="BW251" s="24"/>
      <c r="BX251" s="73">
        <f t="shared" si="40"/>
        <v>0</v>
      </c>
      <c r="BY251" s="73">
        <f t="shared" si="41"/>
        <v>0</v>
      </c>
      <c r="BZ251" s="24"/>
      <c r="CA251" s="24"/>
      <c r="CB251" s="73">
        <f t="shared" si="42"/>
        <v>0</v>
      </c>
      <c r="CC251" s="73">
        <f t="shared" si="43"/>
        <v>0</v>
      </c>
      <c r="CD251" s="24"/>
      <c r="CE251" s="24"/>
      <c r="CF251" s="73"/>
      <c r="CG251" s="73"/>
      <c r="CH251" s="24"/>
      <c r="CI251" s="24"/>
      <c r="CJ251" s="73">
        <f t="shared" si="36"/>
        <v>0</v>
      </c>
      <c r="CK251" s="73">
        <f t="shared" si="37"/>
        <v>0</v>
      </c>
      <c r="CL251" s="24"/>
      <c r="CM251" s="24"/>
      <c r="CN251" s="73"/>
      <c r="CO251" s="73"/>
      <c r="CP251" s="24"/>
      <c r="CQ251" s="24"/>
      <c r="CR251" s="73">
        <f t="shared" si="48"/>
        <v>0</v>
      </c>
      <c r="CS251" s="73">
        <f t="shared" si="44"/>
        <v>0</v>
      </c>
      <c r="CT251" s="24"/>
      <c r="CU251" s="5"/>
      <c r="CV251" s="5"/>
      <c r="CW251" s="5"/>
      <c r="CX251" s="5"/>
      <c r="CY251" s="82"/>
      <c r="CZ251" s="82"/>
      <c r="DA251" s="82"/>
    </row>
    <row r="252" spans="1:105" outlineLevel="1" x14ac:dyDescent="0.2">
      <c r="A252" s="30">
        <v>1</v>
      </c>
      <c r="B252" s="24" t="s">
        <v>319</v>
      </c>
      <c r="C252" s="24"/>
      <c r="D252" s="50" t="s">
        <v>77</v>
      </c>
      <c r="E252" s="50" t="s">
        <v>78</v>
      </c>
      <c r="F252" s="55" t="s">
        <v>351</v>
      </c>
      <c r="G252" s="24" t="s">
        <v>79</v>
      </c>
      <c r="H252" s="110">
        <v>5400</v>
      </c>
      <c r="I252" s="121"/>
      <c r="J252" s="121">
        <v>29220.79</v>
      </c>
      <c r="K252" s="121"/>
      <c r="L252" s="121">
        <v>166842.85999999993</v>
      </c>
      <c r="M252" s="121">
        <v>53188.099999999991</v>
      </c>
      <c r="N252" s="121">
        <v>50784</v>
      </c>
      <c r="O252" s="121">
        <v>62870.759999999937</v>
      </c>
      <c r="P252" s="121">
        <v>182393.34999999992</v>
      </c>
      <c r="Q252" s="121">
        <v>182393.34999999992</v>
      </c>
      <c r="R252" s="121"/>
      <c r="S252" s="121"/>
      <c r="T252" s="121"/>
      <c r="U252" s="121"/>
      <c r="V252" s="121"/>
      <c r="W252" s="122">
        <v>30600</v>
      </c>
      <c r="X252" s="121"/>
      <c r="Y252" s="121">
        <v>13670.300000000001</v>
      </c>
      <c r="Z252" s="103">
        <v>846.40000000000009</v>
      </c>
      <c r="AA252" s="24">
        <v>197.12058128544413</v>
      </c>
      <c r="AB252" s="24">
        <v>0</v>
      </c>
      <c r="AC252" s="24">
        <v>57.30035444234403</v>
      </c>
      <c r="AD252" s="25">
        <v>5.5400283553875234</v>
      </c>
      <c r="AE252" s="24">
        <v>74.280198487712582</v>
      </c>
      <c r="AF252" s="24">
        <v>59.999999999999993</v>
      </c>
      <c r="AG252" s="24">
        <v>0</v>
      </c>
      <c r="AH252" s="24">
        <v>0</v>
      </c>
      <c r="AI252" s="24">
        <v>0</v>
      </c>
      <c r="AJ252" s="24">
        <v>0</v>
      </c>
      <c r="AK252" s="24"/>
      <c r="AL252" s="24"/>
      <c r="AM252" s="24">
        <v>102201.99000000002</v>
      </c>
      <c r="AN252" s="24"/>
      <c r="AO252" s="24"/>
      <c r="AP252" s="24">
        <v>68048.490000000005</v>
      </c>
      <c r="AQ252" s="24">
        <v>1648.1380000000008</v>
      </c>
      <c r="AR252" s="24">
        <v>53341.880000000048</v>
      </c>
      <c r="AS252" s="24">
        <v>59755.350000000093</v>
      </c>
      <c r="AT252" s="24">
        <v>4319.87</v>
      </c>
      <c r="AU252" s="24">
        <v>1648.1380000000008</v>
      </c>
      <c r="AV252" s="24">
        <v>21050.619999999959</v>
      </c>
      <c r="AW252" s="24">
        <v>22951.249999999975</v>
      </c>
      <c r="AX252" s="24">
        <v>1751.5100000000002</v>
      </c>
      <c r="AY252" s="24">
        <v>202.59979999999999</v>
      </c>
      <c r="AZ252" s="24">
        <v>384727.10000000062</v>
      </c>
      <c r="BA252" s="24">
        <v>397282.83000000066</v>
      </c>
      <c r="BB252" s="24">
        <v>51479.93</v>
      </c>
      <c r="BC252" s="24">
        <v>0</v>
      </c>
      <c r="BD252" s="24">
        <v>0</v>
      </c>
      <c r="BE252" s="24">
        <v>0</v>
      </c>
      <c r="BF252" s="24">
        <v>0</v>
      </c>
      <c r="BG252" s="24">
        <v>57322.774000000005</v>
      </c>
      <c r="BH252" s="24">
        <v>146499.75999999998</v>
      </c>
      <c r="BI252" s="24">
        <v>155234.00999999995</v>
      </c>
      <c r="BJ252" s="24">
        <v>10497.18</v>
      </c>
      <c r="BK252" s="24">
        <v>0</v>
      </c>
      <c r="BL252" s="24">
        <v>0</v>
      </c>
      <c r="BM252" s="24">
        <v>0</v>
      </c>
      <c r="BN252" s="24">
        <v>0</v>
      </c>
      <c r="BO252" s="24">
        <v>0</v>
      </c>
      <c r="BP252" s="24">
        <v>0</v>
      </c>
      <c r="BQ252" s="24">
        <v>4549.4199999999992</v>
      </c>
      <c r="BR252" s="24">
        <v>0</v>
      </c>
      <c r="BS252" s="24">
        <v>53341.880000000048</v>
      </c>
      <c r="BT252" s="73">
        <f t="shared" si="38"/>
        <v>46797.568011935786</v>
      </c>
      <c r="BU252" s="73">
        <f t="shared" si="39"/>
        <v>1763.6711445060175</v>
      </c>
      <c r="BV252" s="24"/>
      <c r="BW252" s="24">
        <v>21050.619999999959</v>
      </c>
      <c r="BX252" s="73">
        <f t="shared" si="40"/>
        <v>20921.171348707507</v>
      </c>
      <c r="BY252" s="73">
        <f t="shared" si="41"/>
        <v>115.06677796540558</v>
      </c>
      <c r="BZ252" s="24"/>
      <c r="CA252" s="24">
        <v>384727.10000000062</v>
      </c>
      <c r="CB252" s="73">
        <f t="shared" si="42"/>
        <v>373037.92996945669</v>
      </c>
      <c r="CC252" s="73">
        <f t="shared" si="43"/>
        <v>26906.741253096643</v>
      </c>
      <c r="CD252" s="24"/>
      <c r="CE252" s="24">
        <v>0</v>
      </c>
      <c r="CF252" s="73"/>
      <c r="CG252" s="73"/>
      <c r="CH252" s="24"/>
      <c r="CI252" s="24">
        <v>146499.75999999998</v>
      </c>
      <c r="CJ252" s="73">
        <f t="shared" si="36"/>
        <v>151594.7683584234</v>
      </c>
      <c r="CK252" s="73">
        <f t="shared" si="37"/>
        <v>-2599.259313436055</v>
      </c>
      <c r="CL252" s="24"/>
      <c r="CM252" s="24">
        <v>0</v>
      </c>
      <c r="CN252" s="73"/>
      <c r="CO252" s="73"/>
      <c r="CP252" s="24"/>
      <c r="CQ252" s="24">
        <v>0</v>
      </c>
      <c r="CR252" s="73">
        <f t="shared" si="48"/>
        <v>0</v>
      </c>
      <c r="CS252" s="73">
        <f t="shared" si="44"/>
        <v>0</v>
      </c>
      <c r="CT252" s="24"/>
      <c r="CU252" s="5">
        <v>0</v>
      </c>
      <c r="CV252" s="5">
        <v>0</v>
      </c>
      <c r="CW252" s="5">
        <v>0</v>
      </c>
      <c r="CX252" s="5">
        <v>0</v>
      </c>
      <c r="CY252" s="82"/>
      <c r="CZ252" s="82">
        <v>1</v>
      </c>
      <c r="DA252" s="82">
        <v>38826.410000000003</v>
      </c>
    </row>
    <row r="253" spans="1:105" outlineLevel="1" x14ac:dyDescent="0.2">
      <c r="A253" s="30">
        <v>2</v>
      </c>
      <c r="B253" s="24" t="s">
        <v>320</v>
      </c>
      <c r="C253" s="24"/>
      <c r="D253" s="50" t="s">
        <v>77</v>
      </c>
      <c r="E253" s="50" t="s">
        <v>78</v>
      </c>
      <c r="F253" s="55" t="s">
        <v>351</v>
      </c>
      <c r="G253" s="24" t="s">
        <v>79</v>
      </c>
      <c r="H253" s="110">
        <v>27000</v>
      </c>
      <c r="I253" s="121"/>
      <c r="J253" s="121">
        <v>189199.63</v>
      </c>
      <c r="K253" s="121"/>
      <c r="L253" s="121">
        <v>168222.33999999985</v>
      </c>
      <c r="M253" s="121">
        <v>53627.679999999942</v>
      </c>
      <c r="N253" s="121">
        <v>51204</v>
      </c>
      <c r="O253" s="121">
        <v>63390.659999999909</v>
      </c>
      <c r="P253" s="121">
        <v>148592.27999999991</v>
      </c>
      <c r="Q253" s="121">
        <v>148592.27999999991</v>
      </c>
      <c r="R253" s="121"/>
      <c r="S253" s="121"/>
      <c r="T253" s="121"/>
      <c r="U253" s="121"/>
      <c r="V253" s="121"/>
      <c r="W253" s="122">
        <v>-10800</v>
      </c>
      <c r="X253" s="121"/>
      <c r="Y253" s="121">
        <v>208829.69</v>
      </c>
      <c r="Z253" s="103">
        <v>853.4</v>
      </c>
      <c r="AA253" s="24">
        <v>197.12015467541582</v>
      </c>
      <c r="AB253" s="24">
        <v>0</v>
      </c>
      <c r="AC253" s="24">
        <v>57.300070307007196</v>
      </c>
      <c r="AD253" s="25">
        <v>5.5399578157956446</v>
      </c>
      <c r="AE253" s="24">
        <v>74.28012655261297</v>
      </c>
      <c r="AF253" s="24">
        <v>60</v>
      </c>
      <c r="AG253" s="24">
        <v>0</v>
      </c>
      <c r="AH253" s="24">
        <v>0</v>
      </c>
      <c r="AI253" s="24">
        <v>0</v>
      </c>
      <c r="AJ253" s="24">
        <v>0</v>
      </c>
      <c r="AK253" s="24"/>
      <c r="AL253" s="24"/>
      <c r="AM253" s="24">
        <v>543296.91999999993</v>
      </c>
      <c r="AN253" s="24"/>
      <c r="AO253" s="24"/>
      <c r="AP253" s="24">
        <v>633313.57000000007</v>
      </c>
      <c r="AQ253" s="24">
        <v>1431.7850000000037</v>
      </c>
      <c r="AR253" s="24">
        <v>47627.169999999984</v>
      </c>
      <c r="AS253" s="24">
        <v>33213.089999999946</v>
      </c>
      <c r="AT253" s="24">
        <v>87495.240000000034</v>
      </c>
      <c r="AU253" s="24">
        <v>1431.7850000000037</v>
      </c>
      <c r="AV253" s="24">
        <v>18279.129999999983</v>
      </c>
      <c r="AW253" s="24">
        <v>13438.109999999977</v>
      </c>
      <c r="AX253" s="24">
        <v>29301.540000000005</v>
      </c>
      <c r="AY253" s="24">
        <v>204.27410000000006</v>
      </c>
      <c r="AZ253" s="24">
        <v>387905.89000000042</v>
      </c>
      <c r="BA253" s="24">
        <v>329972.71000000037</v>
      </c>
      <c r="BB253" s="24">
        <v>435378.57999999996</v>
      </c>
      <c r="BC253" s="24">
        <v>0</v>
      </c>
      <c r="BD253" s="24">
        <v>0</v>
      </c>
      <c r="BE253" s="24">
        <v>0</v>
      </c>
      <c r="BF253" s="24">
        <v>0</v>
      </c>
      <c r="BG253" s="24">
        <v>51699.376999999971</v>
      </c>
      <c r="BH253" s="24">
        <v>132114.26999999999</v>
      </c>
      <c r="BI253" s="24">
        <v>117012.91999999994</v>
      </c>
      <c r="BJ253" s="24">
        <v>77293.010000000038</v>
      </c>
      <c r="BK253" s="24">
        <v>0</v>
      </c>
      <c r="BL253" s="24">
        <v>0</v>
      </c>
      <c r="BM253" s="24">
        <v>0</v>
      </c>
      <c r="BN253" s="24">
        <v>0</v>
      </c>
      <c r="BO253" s="24">
        <v>0</v>
      </c>
      <c r="BP253" s="24">
        <v>0</v>
      </c>
      <c r="BQ253" s="24">
        <v>2272.98</v>
      </c>
      <c r="BR253" s="24">
        <v>3845.2000000000003</v>
      </c>
      <c r="BS253" s="24">
        <v>47627.169999999984</v>
      </c>
      <c r="BT253" s="73">
        <f t="shared" si="38"/>
        <v>41783.974004872442</v>
      </c>
      <c r="BU253" s="73">
        <f t="shared" si="39"/>
        <v>1574.7226273892588</v>
      </c>
      <c r="BV253" s="24"/>
      <c r="BW253" s="24">
        <v>18279.129999999983</v>
      </c>
      <c r="BX253" s="73">
        <f t="shared" si="40"/>
        <v>18166.724345187944</v>
      </c>
      <c r="BY253" s="73">
        <f t="shared" si="41"/>
        <v>99.917275268414244</v>
      </c>
      <c r="BZ253" s="24"/>
      <c r="CA253" s="24">
        <v>387905.89000000042</v>
      </c>
      <c r="CB253" s="73">
        <f t="shared" si="42"/>
        <v>376120.13873875712</v>
      </c>
      <c r="CC253" s="73">
        <f t="shared" si="43"/>
        <v>27129.056967346889</v>
      </c>
      <c r="CD253" s="24"/>
      <c r="CE253" s="24">
        <v>0</v>
      </c>
      <c r="CF253" s="73"/>
      <c r="CG253" s="73"/>
      <c r="CH253" s="24"/>
      <c r="CI253" s="24">
        <v>132114.26999999999</v>
      </c>
      <c r="CJ253" s="73">
        <f t="shared" si="36"/>
        <v>136708.97588837147</v>
      </c>
      <c r="CK253" s="73">
        <f t="shared" si="37"/>
        <v>-2344.0260020583351</v>
      </c>
      <c r="CL253" s="24"/>
      <c r="CM253" s="24">
        <v>0</v>
      </c>
      <c r="CN253" s="73"/>
      <c r="CO253" s="73"/>
      <c r="CP253" s="24"/>
      <c r="CQ253" s="24">
        <v>0</v>
      </c>
      <c r="CR253" s="73">
        <f t="shared" si="48"/>
        <v>0</v>
      </c>
      <c r="CS253" s="73">
        <f t="shared" si="44"/>
        <v>0</v>
      </c>
      <c r="CT253" s="24"/>
      <c r="CU253" s="5">
        <v>0</v>
      </c>
      <c r="CV253" s="5">
        <v>0</v>
      </c>
      <c r="CW253" s="5">
        <v>0</v>
      </c>
      <c r="CX253" s="5">
        <v>0</v>
      </c>
      <c r="CY253" s="82"/>
      <c r="CZ253" s="82">
        <v>6</v>
      </c>
      <c r="DA253" s="82">
        <v>35782.550000000003</v>
      </c>
    </row>
    <row r="254" spans="1:105" outlineLevel="1" x14ac:dyDescent="0.2">
      <c r="A254" s="30">
        <v>3</v>
      </c>
      <c r="B254" s="24" t="s">
        <v>321</v>
      </c>
      <c r="C254" s="24"/>
      <c r="D254" s="50" t="s">
        <v>77</v>
      </c>
      <c r="E254" s="50" t="s">
        <v>78</v>
      </c>
      <c r="F254" s="55" t="s">
        <v>351</v>
      </c>
      <c r="G254" s="24" t="s">
        <v>79</v>
      </c>
      <c r="H254" s="110">
        <v>15600</v>
      </c>
      <c r="I254" s="121"/>
      <c r="J254" s="121">
        <v>102391.38</v>
      </c>
      <c r="K254" s="121"/>
      <c r="L254" s="121">
        <v>171632.68999999992</v>
      </c>
      <c r="M254" s="121">
        <v>54715.069999999927</v>
      </c>
      <c r="N254" s="121">
        <v>52242</v>
      </c>
      <c r="O254" s="121">
        <v>64675.62</v>
      </c>
      <c r="P254" s="121">
        <v>157120.24</v>
      </c>
      <c r="Q254" s="121">
        <v>157120.24</v>
      </c>
      <c r="R254" s="121"/>
      <c r="S254" s="121"/>
      <c r="T254" s="121"/>
      <c r="U254" s="121"/>
      <c r="V254" s="121"/>
      <c r="W254" s="122">
        <v>-38300</v>
      </c>
      <c r="X254" s="121"/>
      <c r="Y254" s="121">
        <v>116903.82999999999</v>
      </c>
      <c r="Z254" s="103">
        <v>870.69999999999993</v>
      </c>
      <c r="AA254" s="24">
        <v>197.12035144136894</v>
      </c>
      <c r="AB254" s="24">
        <v>0</v>
      </c>
      <c r="AC254" s="24">
        <v>57.300379005397872</v>
      </c>
      <c r="AD254" s="25">
        <v>5.5399448719421232</v>
      </c>
      <c r="AE254" s="24">
        <v>74.280027564028956</v>
      </c>
      <c r="AF254" s="24">
        <v>60.000000000000007</v>
      </c>
      <c r="AG254" s="24">
        <v>0</v>
      </c>
      <c r="AH254" s="24">
        <v>0</v>
      </c>
      <c r="AI254" s="24">
        <v>0</v>
      </c>
      <c r="AJ254" s="24">
        <v>0</v>
      </c>
      <c r="AK254" s="24"/>
      <c r="AL254" s="24"/>
      <c r="AM254" s="24">
        <v>318227.08</v>
      </c>
      <c r="AN254" s="24"/>
      <c r="AO254" s="24"/>
      <c r="AP254" s="24">
        <v>357977.46</v>
      </c>
      <c r="AQ254" s="24">
        <v>1855.5369999999973</v>
      </c>
      <c r="AR254" s="24">
        <v>65003.090000000069</v>
      </c>
      <c r="AS254" s="24">
        <v>57052.200000000012</v>
      </c>
      <c r="AT254" s="24">
        <v>52879.560000000005</v>
      </c>
      <c r="AU254" s="24">
        <v>1855.5369999999973</v>
      </c>
      <c r="AV254" s="24">
        <v>23685.539999999994</v>
      </c>
      <c r="AW254" s="24">
        <v>20573.070000000007</v>
      </c>
      <c r="AX254" s="24">
        <v>17791.729999999996</v>
      </c>
      <c r="AY254" s="24">
        <v>208.41760000000056</v>
      </c>
      <c r="AZ254" s="24">
        <v>395774.81999999995</v>
      </c>
      <c r="BA254" s="24">
        <v>367063.36999999994</v>
      </c>
      <c r="BB254" s="24">
        <v>250221.37000000002</v>
      </c>
      <c r="BC254" s="24">
        <v>0</v>
      </c>
      <c r="BD254" s="24">
        <v>0</v>
      </c>
      <c r="BE254" s="24">
        <v>0</v>
      </c>
      <c r="BF254" s="24">
        <v>0</v>
      </c>
      <c r="BG254" s="24">
        <v>50181.477999999988</v>
      </c>
      <c r="BH254" s="24">
        <v>129278.46000000004</v>
      </c>
      <c r="BI254" s="24">
        <v>126448.77000000002</v>
      </c>
      <c r="BJ254" s="24">
        <v>34584.930000000008</v>
      </c>
      <c r="BK254" s="24">
        <v>0</v>
      </c>
      <c r="BL254" s="24">
        <v>0</v>
      </c>
      <c r="BM254" s="24">
        <v>0</v>
      </c>
      <c r="BN254" s="24">
        <v>0</v>
      </c>
      <c r="BO254" s="24">
        <v>0</v>
      </c>
      <c r="BP254" s="24">
        <v>0</v>
      </c>
      <c r="BQ254" s="24">
        <v>2854.1200000000003</v>
      </c>
      <c r="BR254" s="24">
        <v>2499.87</v>
      </c>
      <c r="BS254" s="24">
        <v>65003.090000000069</v>
      </c>
      <c r="BT254" s="73">
        <f t="shared" si="38"/>
        <v>57028.108594241217</v>
      </c>
      <c r="BU254" s="73">
        <f t="shared" si="39"/>
        <v>2149.2319756395477</v>
      </c>
      <c r="BV254" s="24"/>
      <c r="BW254" s="24">
        <v>23685.539999999994</v>
      </c>
      <c r="BX254" s="73">
        <f t="shared" si="40"/>
        <v>23539.888175581833</v>
      </c>
      <c r="BY254" s="73">
        <f t="shared" si="41"/>
        <v>129.46976251391823</v>
      </c>
      <c r="BZ254" s="24"/>
      <c r="CA254" s="24">
        <v>395774.81999999995</v>
      </c>
      <c r="CB254" s="73">
        <f t="shared" si="42"/>
        <v>383749.98690457229</v>
      </c>
      <c r="CC254" s="73">
        <f t="shared" si="43"/>
        <v>27679.38800316089</v>
      </c>
      <c r="CD254" s="24"/>
      <c r="CE254" s="24">
        <v>0</v>
      </c>
      <c r="CF254" s="73"/>
      <c r="CG254" s="73"/>
      <c r="CH254" s="24"/>
      <c r="CI254" s="24">
        <v>129278.46000000004</v>
      </c>
      <c r="CJ254" s="73">
        <f t="shared" si="36"/>
        <v>133774.54131961521</v>
      </c>
      <c r="CK254" s="73">
        <f t="shared" si="37"/>
        <v>-2293.7118885496511</v>
      </c>
      <c r="CL254" s="24"/>
      <c r="CM254" s="24">
        <v>0</v>
      </c>
      <c r="CN254" s="73"/>
      <c r="CO254" s="73"/>
      <c r="CP254" s="24"/>
      <c r="CQ254" s="24">
        <v>0</v>
      </c>
      <c r="CR254" s="73">
        <f t="shared" si="48"/>
        <v>0</v>
      </c>
      <c r="CS254" s="73">
        <f t="shared" si="44"/>
        <v>0</v>
      </c>
      <c r="CT254" s="24"/>
      <c r="CU254" s="5">
        <v>0</v>
      </c>
      <c r="CV254" s="5">
        <v>0</v>
      </c>
      <c r="CW254" s="5">
        <v>0</v>
      </c>
      <c r="CX254" s="5">
        <v>0</v>
      </c>
      <c r="CY254" s="82"/>
      <c r="CZ254" s="82">
        <v>4</v>
      </c>
      <c r="DA254" s="82">
        <v>25780.99</v>
      </c>
    </row>
    <row r="255" spans="1:105" outlineLevel="1" x14ac:dyDescent="0.2">
      <c r="A255" s="30">
        <v>4</v>
      </c>
      <c r="B255" s="24" t="s">
        <v>322</v>
      </c>
      <c r="C255" s="24"/>
      <c r="D255" s="50" t="s">
        <v>77</v>
      </c>
      <c r="E255" s="50" t="s">
        <v>78</v>
      </c>
      <c r="F255" s="55" t="s">
        <v>351</v>
      </c>
      <c r="G255" s="24" t="s">
        <v>79</v>
      </c>
      <c r="H255" s="110">
        <v>25700</v>
      </c>
      <c r="I255" s="121"/>
      <c r="J255" s="121">
        <v>25201.409999999996</v>
      </c>
      <c r="K255" s="121"/>
      <c r="L255" s="121">
        <v>172164.8599999999</v>
      </c>
      <c r="M255" s="121">
        <v>54884.779999999955</v>
      </c>
      <c r="N255" s="121">
        <v>52404</v>
      </c>
      <c r="O255" s="121">
        <v>64876.079999999944</v>
      </c>
      <c r="P255" s="121">
        <v>171339.06999999995</v>
      </c>
      <c r="Q255" s="121">
        <v>171339.06999999995</v>
      </c>
      <c r="R255" s="121"/>
      <c r="S255" s="121"/>
      <c r="T255" s="121"/>
      <c r="U255" s="121"/>
      <c r="V255" s="121"/>
      <c r="W255" s="122">
        <v>29400</v>
      </c>
      <c r="X255" s="121"/>
      <c r="Y255" s="121">
        <v>26027.200000000001</v>
      </c>
      <c r="Z255" s="103">
        <v>873.39999999999975</v>
      </c>
      <c r="AA255" s="24">
        <v>197.12028852759323</v>
      </c>
      <c r="AB255" s="24">
        <v>0</v>
      </c>
      <c r="AC255" s="24">
        <v>57.300412182276119</v>
      </c>
      <c r="AD255" s="25">
        <v>5.5399587817723903</v>
      </c>
      <c r="AE255" s="24">
        <v>74.279917563544728</v>
      </c>
      <c r="AF255" s="24">
        <v>60.000000000000014</v>
      </c>
      <c r="AG255" s="24">
        <v>0</v>
      </c>
      <c r="AH255" s="24">
        <v>0</v>
      </c>
      <c r="AI255" s="24">
        <v>0</v>
      </c>
      <c r="AJ255" s="24">
        <v>0</v>
      </c>
      <c r="AK255" s="24"/>
      <c r="AL255" s="24"/>
      <c r="AM255" s="24">
        <v>111698.42000000001</v>
      </c>
      <c r="AN255" s="24"/>
      <c r="AO255" s="24"/>
      <c r="AP255" s="24">
        <v>105306.3</v>
      </c>
      <c r="AQ255" s="24">
        <v>1067.3539999999998</v>
      </c>
      <c r="AR255" s="24">
        <v>37515.130000000019</v>
      </c>
      <c r="AS255" s="24">
        <v>37982.22000000003</v>
      </c>
      <c r="AT255" s="24">
        <v>11247.12</v>
      </c>
      <c r="AU255" s="24">
        <v>1067.3539999999998</v>
      </c>
      <c r="AV255" s="24">
        <v>13686.59</v>
      </c>
      <c r="AW255" s="24">
        <v>13791.930000000002</v>
      </c>
      <c r="AX255" s="24">
        <v>3673.19</v>
      </c>
      <c r="AY255" s="24">
        <v>186.36939999999998</v>
      </c>
      <c r="AZ255" s="24">
        <v>353906.15999999992</v>
      </c>
      <c r="BA255" s="24">
        <v>360856.59999999992</v>
      </c>
      <c r="BB255" s="24">
        <v>66470.990000000005</v>
      </c>
      <c r="BC255" s="24">
        <v>0</v>
      </c>
      <c r="BD255" s="24">
        <v>0</v>
      </c>
      <c r="BE255" s="24">
        <v>0</v>
      </c>
      <c r="BF255" s="24">
        <v>0</v>
      </c>
      <c r="BG255" s="24">
        <v>41520.107999999986</v>
      </c>
      <c r="BH255" s="24">
        <v>106066.84000000004</v>
      </c>
      <c r="BI255" s="24">
        <v>101117.41000000005</v>
      </c>
      <c r="BJ255" s="24">
        <v>23915.000000000004</v>
      </c>
      <c r="BK255" s="24">
        <v>0</v>
      </c>
      <c r="BL255" s="24">
        <v>0</v>
      </c>
      <c r="BM255" s="24">
        <v>0</v>
      </c>
      <c r="BN255" s="24">
        <v>0</v>
      </c>
      <c r="BO255" s="24">
        <v>0</v>
      </c>
      <c r="BP255" s="24">
        <v>0</v>
      </c>
      <c r="BQ255" s="24">
        <v>3818.68</v>
      </c>
      <c r="BR255" s="24">
        <v>0</v>
      </c>
      <c r="BS255" s="24">
        <v>37515.130000000019</v>
      </c>
      <c r="BT255" s="73">
        <f t="shared" si="38"/>
        <v>32912.541658666923</v>
      </c>
      <c r="BU255" s="73">
        <f t="shared" si="39"/>
        <v>1240.3828335895173</v>
      </c>
      <c r="BV255" s="24"/>
      <c r="BW255" s="24">
        <v>13686.59</v>
      </c>
      <c r="BX255" s="73">
        <f t="shared" si="40"/>
        <v>13602.425703827594</v>
      </c>
      <c r="BY255" s="73">
        <f t="shared" si="41"/>
        <v>74.813559535706958</v>
      </c>
      <c r="BZ255" s="24"/>
      <c r="CA255" s="24">
        <v>353906.15999999992</v>
      </c>
      <c r="CB255" s="73">
        <f t="shared" si="42"/>
        <v>343153.42311430385</v>
      </c>
      <c r="CC255" s="73">
        <f t="shared" si="43"/>
        <v>24751.210598361809</v>
      </c>
      <c r="CD255" s="24"/>
      <c r="CE255" s="24">
        <v>0</v>
      </c>
      <c r="CF255" s="73"/>
      <c r="CG255" s="73"/>
      <c r="CH255" s="24"/>
      <c r="CI255" s="24">
        <v>106066.84000000004</v>
      </c>
      <c r="CJ255" s="73">
        <f t="shared" si="36"/>
        <v>109755.66130831862</v>
      </c>
      <c r="CK255" s="73">
        <f t="shared" si="37"/>
        <v>-1881.8817294767721</v>
      </c>
      <c r="CL255" s="24"/>
      <c r="CM255" s="24">
        <v>0</v>
      </c>
      <c r="CN255" s="73"/>
      <c r="CO255" s="73"/>
      <c r="CP255" s="24"/>
      <c r="CQ255" s="24">
        <v>0</v>
      </c>
      <c r="CR255" s="73">
        <f t="shared" si="48"/>
        <v>0</v>
      </c>
      <c r="CS255" s="73">
        <f t="shared" si="44"/>
        <v>0</v>
      </c>
      <c r="CT255" s="24"/>
      <c r="CU255" s="5">
        <v>0</v>
      </c>
      <c r="CV255" s="5">
        <v>0</v>
      </c>
      <c r="CW255" s="5">
        <v>0</v>
      </c>
      <c r="CX255" s="5">
        <v>0</v>
      </c>
      <c r="CY255" s="82"/>
      <c r="CZ255" s="82">
        <v>1</v>
      </c>
      <c r="DA255" s="82">
        <v>13333.28</v>
      </c>
    </row>
    <row r="256" spans="1:105" outlineLevel="1" x14ac:dyDescent="0.2">
      <c r="A256" s="30">
        <v>5</v>
      </c>
      <c r="B256" s="24" t="s">
        <v>323</v>
      </c>
      <c r="C256" s="24"/>
      <c r="D256" s="50" t="s">
        <v>77</v>
      </c>
      <c r="E256" s="50" t="s">
        <v>78</v>
      </c>
      <c r="F256" s="55" t="s">
        <v>351</v>
      </c>
      <c r="G256" s="24" t="s">
        <v>79</v>
      </c>
      <c r="H256" s="110">
        <v>-42400</v>
      </c>
      <c r="I256" s="121"/>
      <c r="J256" s="121">
        <v>47172.97</v>
      </c>
      <c r="K256" s="121"/>
      <c r="L256" s="121">
        <v>71298.310000000012</v>
      </c>
      <c r="M256" s="121">
        <v>22729.21</v>
      </c>
      <c r="N256" s="121">
        <v>21702</v>
      </c>
      <c r="O256" s="121">
        <v>26867.100000000009</v>
      </c>
      <c r="P256" s="121">
        <v>88352.750000000015</v>
      </c>
      <c r="Q256" s="121">
        <v>88352.750000000015</v>
      </c>
      <c r="R256" s="121"/>
      <c r="S256" s="121"/>
      <c r="T256" s="121"/>
      <c r="U256" s="121"/>
      <c r="V256" s="121"/>
      <c r="W256" s="122">
        <v>-30300</v>
      </c>
      <c r="X256" s="121"/>
      <c r="Y256" s="121">
        <v>30118.53</v>
      </c>
      <c r="Z256" s="103">
        <v>361.7</v>
      </c>
      <c r="AA256" s="24">
        <v>197.1200165883329</v>
      </c>
      <c r="AB256" s="24">
        <v>0</v>
      </c>
      <c r="AC256" s="24">
        <v>57.300082941664364</v>
      </c>
      <c r="AD256" s="25">
        <v>5.5398672933370223</v>
      </c>
      <c r="AE256" s="24">
        <v>74.28006635333152</v>
      </c>
      <c r="AF256" s="24">
        <v>60</v>
      </c>
      <c r="AG256" s="24">
        <v>0</v>
      </c>
      <c r="AH256" s="24">
        <v>0</v>
      </c>
      <c r="AI256" s="24">
        <v>0</v>
      </c>
      <c r="AJ256" s="24">
        <v>0</v>
      </c>
      <c r="AK256" s="24"/>
      <c r="AL256" s="24"/>
      <c r="AM256" s="24">
        <v>126778.48000000001</v>
      </c>
      <c r="AN256" s="24"/>
      <c r="AO256" s="24"/>
      <c r="AP256" s="24">
        <v>94437.61</v>
      </c>
      <c r="AQ256" s="24">
        <v>397.67599999999891</v>
      </c>
      <c r="AR256" s="24">
        <v>13207.119999999999</v>
      </c>
      <c r="AS256" s="24">
        <v>18022.999999999978</v>
      </c>
      <c r="AT256" s="24">
        <v>6809.0399999999963</v>
      </c>
      <c r="AU256" s="24">
        <v>397.67599999999891</v>
      </c>
      <c r="AV256" s="24">
        <v>5076.9299999999957</v>
      </c>
      <c r="AW256" s="24">
        <v>6573.3699999999972</v>
      </c>
      <c r="AX256" s="24">
        <v>2863.3599999999988</v>
      </c>
      <c r="AY256" s="24">
        <v>73.603900000000024</v>
      </c>
      <c r="AZ256" s="24">
        <v>139767.44000000003</v>
      </c>
      <c r="BA256" s="24">
        <v>161556.65999999992</v>
      </c>
      <c r="BB256" s="24">
        <v>63692.429999999986</v>
      </c>
      <c r="BC256" s="24">
        <v>0</v>
      </c>
      <c r="BD256" s="24">
        <v>0</v>
      </c>
      <c r="BE256" s="24">
        <v>0</v>
      </c>
      <c r="BF256" s="24">
        <v>0</v>
      </c>
      <c r="BG256" s="24">
        <v>17775.311999999998</v>
      </c>
      <c r="BH256" s="24">
        <v>45569.14</v>
      </c>
      <c r="BI256" s="24">
        <v>48410.840000000011</v>
      </c>
      <c r="BJ256" s="24">
        <v>20111.100000000002</v>
      </c>
      <c r="BK256" s="24">
        <v>0</v>
      </c>
      <c r="BL256" s="24">
        <v>0</v>
      </c>
      <c r="BM256" s="24">
        <v>0</v>
      </c>
      <c r="BN256" s="24">
        <v>0</v>
      </c>
      <c r="BO256" s="24">
        <v>14.957999999999997</v>
      </c>
      <c r="BP256" s="24">
        <v>6316.7399999999943</v>
      </c>
      <c r="BQ256" s="24">
        <v>7714.3699999999953</v>
      </c>
      <c r="BR256" s="24">
        <v>961.68000000000029</v>
      </c>
      <c r="BS256" s="24">
        <v>13207.119999999999</v>
      </c>
      <c r="BT256" s="73">
        <f t="shared" si="38"/>
        <v>11586.788775382434</v>
      </c>
      <c r="BU256" s="73">
        <f t="shared" si="39"/>
        <v>436.67408134149548</v>
      </c>
      <c r="BV256" s="24"/>
      <c r="BW256" s="24">
        <v>5076.9299999999957</v>
      </c>
      <c r="BX256" s="73">
        <f t="shared" si="40"/>
        <v>5045.7099342154161</v>
      </c>
      <c r="BY256" s="73">
        <f t="shared" si="41"/>
        <v>27.751485564601289</v>
      </c>
      <c r="BZ256" s="24"/>
      <c r="CA256" s="24">
        <v>139767.44000000003</v>
      </c>
      <c r="CB256" s="73">
        <f t="shared" si="42"/>
        <v>135520.88349047978</v>
      </c>
      <c r="CC256" s="73">
        <f t="shared" si="43"/>
        <v>9774.9452629869447</v>
      </c>
      <c r="CD256" s="24"/>
      <c r="CE256" s="24">
        <v>0</v>
      </c>
      <c r="CF256" s="73"/>
      <c r="CG256" s="73"/>
      <c r="CH256" s="24"/>
      <c r="CI256" s="24">
        <v>45569.14</v>
      </c>
      <c r="CJ256" s="73">
        <f t="shared" si="36"/>
        <v>47153.955901310466</v>
      </c>
      <c r="CK256" s="73">
        <f t="shared" si="37"/>
        <v>-808.5065228111738</v>
      </c>
      <c r="CL256" s="24"/>
      <c r="CM256" s="24">
        <v>0</v>
      </c>
      <c r="CN256" s="73"/>
      <c r="CO256" s="73"/>
      <c r="CP256" s="24"/>
      <c r="CQ256" s="24">
        <v>6316.7399999999943</v>
      </c>
      <c r="CR256" s="73">
        <f t="shared" si="48"/>
        <v>6866.8531889645719</v>
      </c>
      <c r="CS256" s="73">
        <f t="shared" si="44"/>
        <v>118.75849014100878</v>
      </c>
      <c r="CT256" s="24"/>
      <c r="CU256" s="5">
        <v>0</v>
      </c>
      <c r="CV256" s="5">
        <v>0</v>
      </c>
      <c r="CW256" s="5">
        <v>0</v>
      </c>
      <c r="CX256" s="5">
        <v>0</v>
      </c>
      <c r="CY256" s="82"/>
      <c r="CZ256" s="82">
        <v>3</v>
      </c>
      <c r="DA256" s="82">
        <v>79943.06</v>
      </c>
    </row>
    <row r="257" spans="1:105" outlineLevel="1" x14ac:dyDescent="0.2">
      <c r="A257" s="30">
        <v>6</v>
      </c>
      <c r="B257" s="24" t="s">
        <v>324</v>
      </c>
      <c r="C257" s="24"/>
      <c r="D257" s="50" t="s">
        <v>77</v>
      </c>
      <c r="E257" s="50" t="s">
        <v>78</v>
      </c>
      <c r="F257" s="55" t="s">
        <v>351</v>
      </c>
      <c r="G257" s="24" t="s">
        <v>79</v>
      </c>
      <c r="H257" s="110">
        <v>116200</v>
      </c>
      <c r="I257" s="121"/>
      <c r="J257" s="121">
        <v>95834.450000000012</v>
      </c>
      <c r="K257" s="133"/>
      <c r="L257" s="133">
        <v>73643.960000000021</v>
      </c>
      <c r="M257" s="121">
        <v>23476.94000000001</v>
      </c>
      <c r="N257" s="121">
        <v>22416</v>
      </c>
      <c r="O257" s="121">
        <v>27751.020000000019</v>
      </c>
      <c r="P257" s="121">
        <v>77705.120000000024</v>
      </c>
      <c r="Q257" s="121">
        <v>77705.120000000024</v>
      </c>
      <c r="R257" s="121"/>
      <c r="S257" s="121"/>
      <c r="T257" s="121"/>
      <c r="U257" s="121"/>
      <c r="V257" s="121"/>
      <c r="W257" s="122">
        <v>63600</v>
      </c>
      <c r="X257" s="121"/>
      <c r="Y257" s="121">
        <v>91773.29</v>
      </c>
      <c r="Z257" s="103">
        <v>373.60000000000008</v>
      </c>
      <c r="AA257" s="24">
        <v>197.11980728051395</v>
      </c>
      <c r="AB257" s="24">
        <v>0</v>
      </c>
      <c r="AC257" s="24">
        <v>57.300000000000011</v>
      </c>
      <c r="AD257" s="25">
        <v>5.5397751605995689</v>
      </c>
      <c r="AE257" s="24">
        <v>74.280032119914381</v>
      </c>
      <c r="AF257" s="24">
        <v>59.999999999999986</v>
      </c>
      <c r="AG257" s="24">
        <v>0</v>
      </c>
      <c r="AH257" s="24">
        <v>0</v>
      </c>
      <c r="AI257" s="24">
        <v>0</v>
      </c>
      <c r="AJ257" s="24">
        <v>0</v>
      </c>
      <c r="AK257" s="24"/>
      <c r="AL257" s="24"/>
      <c r="AM257" s="24">
        <v>326842.36000000004</v>
      </c>
      <c r="AN257" s="24"/>
      <c r="AO257" s="24"/>
      <c r="AP257" s="24">
        <v>355981.70000000007</v>
      </c>
      <c r="AQ257" s="24">
        <v>1046.6119999999985</v>
      </c>
      <c r="AR257" s="24">
        <v>39088.449999999968</v>
      </c>
      <c r="AS257" s="24">
        <v>36340.279999999977</v>
      </c>
      <c r="AT257" s="24">
        <v>54732.75</v>
      </c>
      <c r="AU257" s="24">
        <v>1046.6119999999985</v>
      </c>
      <c r="AV257" s="24">
        <v>13361.229999999998</v>
      </c>
      <c r="AW257" s="24">
        <v>12645.579999999991</v>
      </c>
      <c r="AX257" s="24">
        <v>17757.880000000012</v>
      </c>
      <c r="AY257" s="24">
        <v>89.426400000000001</v>
      </c>
      <c r="AZ257" s="24">
        <v>169816.54000000012</v>
      </c>
      <c r="BA257" s="24">
        <v>160519.67000000013</v>
      </c>
      <c r="BB257" s="24">
        <v>195131.97000000003</v>
      </c>
      <c r="BC257" s="24">
        <v>0</v>
      </c>
      <c r="BD257" s="24">
        <v>0</v>
      </c>
      <c r="BE257" s="24">
        <v>0</v>
      </c>
      <c r="BF257" s="24">
        <v>0</v>
      </c>
      <c r="BG257" s="24">
        <v>22437.002</v>
      </c>
      <c r="BH257" s="24">
        <v>65948.750000000029</v>
      </c>
      <c r="BI257" s="24">
        <v>53743.720000000023</v>
      </c>
      <c r="BJ257" s="24">
        <v>76924.459999999992</v>
      </c>
      <c r="BK257" s="24">
        <v>0</v>
      </c>
      <c r="BL257" s="24">
        <v>0</v>
      </c>
      <c r="BM257" s="24">
        <v>0</v>
      </c>
      <c r="BN257" s="24">
        <v>0</v>
      </c>
      <c r="BO257" s="24">
        <v>33.143999999999991</v>
      </c>
      <c r="BP257" s="24">
        <v>13986.839999999998</v>
      </c>
      <c r="BQ257" s="24">
        <v>9813.2200000000012</v>
      </c>
      <c r="BR257" s="24">
        <v>11434.639999999998</v>
      </c>
      <c r="BS257" s="24">
        <v>39088.449999999968</v>
      </c>
      <c r="BT257" s="73">
        <f t="shared" si="38"/>
        <v>34292.8370232948</v>
      </c>
      <c r="BU257" s="73">
        <f t="shared" si="39"/>
        <v>1292.4023553063018</v>
      </c>
      <c r="BV257" s="24"/>
      <c r="BW257" s="24">
        <v>13361.229999999998</v>
      </c>
      <c r="BX257" s="73">
        <f t="shared" si="40"/>
        <v>13279.066472127268</v>
      </c>
      <c r="BY257" s="73">
        <f t="shared" si="41"/>
        <v>73.035078575106994</v>
      </c>
      <c r="BZ257" s="24"/>
      <c r="CA257" s="24">
        <v>169816.54000000012</v>
      </c>
      <c r="CB257" s="73">
        <f t="shared" si="42"/>
        <v>164657.00117349514</v>
      </c>
      <c r="CC257" s="73">
        <f t="shared" si="43"/>
        <v>11876.495579012064</v>
      </c>
      <c r="CD257" s="24"/>
      <c r="CE257" s="24">
        <v>0</v>
      </c>
      <c r="CF257" s="73"/>
      <c r="CG257" s="73"/>
      <c r="CH257" s="24"/>
      <c r="CI257" s="24">
        <v>65948.750000000029</v>
      </c>
      <c r="CJ257" s="73">
        <f t="shared" si="36"/>
        <v>68242.333501280693</v>
      </c>
      <c r="CK257" s="73">
        <f t="shared" si="37"/>
        <v>-1170.0899895465093</v>
      </c>
      <c r="CL257" s="24"/>
      <c r="CM257" s="24">
        <v>0</v>
      </c>
      <c r="CN257" s="73"/>
      <c r="CO257" s="73"/>
      <c r="CP257" s="24"/>
      <c r="CQ257" s="24">
        <v>13986.839999999998</v>
      </c>
      <c r="CR257" s="73">
        <f t="shared" si="48"/>
        <v>15204.927994113626</v>
      </c>
      <c r="CS257" s="73">
        <f t="shared" si="44"/>
        <v>262.9609577478048</v>
      </c>
      <c r="CT257" s="24"/>
      <c r="CU257" s="5">
        <v>0</v>
      </c>
      <c r="CV257" s="5">
        <v>0</v>
      </c>
      <c r="CW257" s="5">
        <v>0</v>
      </c>
      <c r="CX257" s="5">
        <v>0</v>
      </c>
      <c r="CY257" s="82"/>
      <c r="CZ257" s="82">
        <v>6</v>
      </c>
      <c r="DA257" s="82">
        <v>89563.9</v>
      </c>
    </row>
    <row r="258" spans="1:105" s="42" customFormat="1" outlineLevel="1" x14ac:dyDescent="0.2">
      <c r="A258" s="30"/>
      <c r="B258" s="24" t="s">
        <v>325</v>
      </c>
      <c r="C258" s="24"/>
      <c r="D258" s="50"/>
      <c r="E258" s="50"/>
      <c r="F258" s="50"/>
      <c r="G258" s="24"/>
      <c r="H258" s="110"/>
      <c r="I258" s="121"/>
      <c r="J258" s="121"/>
      <c r="K258" s="121"/>
      <c r="L258" s="121"/>
      <c r="M258" s="121"/>
      <c r="N258" s="133"/>
      <c r="O258" s="133"/>
      <c r="P258" s="133"/>
      <c r="Q258" s="133"/>
      <c r="R258" s="133"/>
      <c r="S258" s="133"/>
      <c r="T258" s="133"/>
      <c r="U258" s="133"/>
      <c r="V258" s="133"/>
      <c r="W258" s="132"/>
      <c r="X258" s="133"/>
      <c r="Y258" s="133"/>
      <c r="Z258" s="107"/>
      <c r="AA258" s="40"/>
      <c r="AB258" s="40"/>
      <c r="AC258" s="40"/>
      <c r="AD258" s="25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73">
        <f t="shared" si="38"/>
        <v>0</v>
      </c>
      <c r="BU258" s="73">
        <f t="shared" si="39"/>
        <v>0</v>
      </c>
      <c r="BV258" s="40"/>
      <c r="BW258" s="40"/>
      <c r="BX258" s="73">
        <f t="shared" si="40"/>
        <v>0</v>
      </c>
      <c r="BY258" s="73">
        <f t="shared" si="41"/>
        <v>0</v>
      </c>
      <c r="BZ258" s="40"/>
      <c r="CA258" s="40"/>
      <c r="CB258" s="73">
        <f t="shared" si="42"/>
        <v>0</v>
      </c>
      <c r="CC258" s="73">
        <f t="shared" si="43"/>
        <v>0</v>
      </c>
      <c r="CD258" s="40"/>
      <c r="CE258" s="40"/>
      <c r="CF258" s="77"/>
      <c r="CG258" s="77"/>
      <c r="CH258" s="40"/>
      <c r="CI258" s="40"/>
      <c r="CJ258" s="73">
        <f t="shared" si="36"/>
        <v>0</v>
      </c>
      <c r="CK258" s="77">
        <f t="shared" si="37"/>
        <v>0</v>
      </c>
      <c r="CL258" s="40"/>
      <c r="CM258" s="40"/>
      <c r="CN258" s="77"/>
      <c r="CO258" s="77"/>
      <c r="CP258" s="40"/>
      <c r="CQ258" s="40"/>
      <c r="CR258" s="73">
        <f t="shared" si="48"/>
        <v>0</v>
      </c>
      <c r="CS258" s="73">
        <f t="shared" si="44"/>
        <v>0</v>
      </c>
      <c r="CT258" s="40"/>
      <c r="CU258" s="41"/>
      <c r="CV258" s="41"/>
      <c r="CW258" s="41"/>
      <c r="CX258" s="41"/>
      <c r="CY258" s="80"/>
      <c r="CZ258" s="80"/>
      <c r="DA258" s="80"/>
    </row>
    <row r="259" spans="1:105" s="26" customFormat="1" outlineLevel="1" x14ac:dyDescent="0.2">
      <c r="A259" s="31">
        <v>1</v>
      </c>
      <c r="B259" s="13" t="s">
        <v>324</v>
      </c>
      <c r="C259" s="13"/>
      <c r="D259" s="46" t="s">
        <v>77</v>
      </c>
      <c r="E259" s="46" t="s">
        <v>78</v>
      </c>
      <c r="F259" s="23" t="s">
        <v>351</v>
      </c>
      <c r="G259" s="13" t="s">
        <v>79</v>
      </c>
      <c r="H259" s="113">
        <v>51400</v>
      </c>
      <c r="I259" s="123"/>
      <c r="J259" s="123">
        <v>53353.099999999991</v>
      </c>
      <c r="K259" s="123"/>
      <c r="L259" s="123">
        <v>85134.780000000086</v>
      </c>
      <c r="M259" s="123">
        <v>28117.800000000068</v>
      </c>
      <c r="N259" s="123">
        <v>29099.520000000004</v>
      </c>
      <c r="O259" s="123">
        <v>27917.460000000006</v>
      </c>
      <c r="P259" s="123">
        <v>85796.890000000116</v>
      </c>
      <c r="Q259" s="123">
        <v>85796.890000000116</v>
      </c>
      <c r="R259" s="123"/>
      <c r="S259" s="123"/>
      <c r="T259" s="123"/>
      <c r="U259" s="123"/>
      <c r="V259" s="123"/>
      <c r="W259" s="124">
        <v>11300</v>
      </c>
      <c r="X259" s="123"/>
      <c r="Y259" s="123">
        <v>52690.989999999976</v>
      </c>
      <c r="Z259" s="104">
        <v>505.20000000000005</v>
      </c>
      <c r="AA259" s="13">
        <v>168.51698337292174</v>
      </c>
      <c r="AB259" s="13">
        <v>0</v>
      </c>
      <c r="AC259" s="13">
        <v>49.560332541567831</v>
      </c>
      <c r="AD259" s="62">
        <v>6.0964370546318278</v>
      </c>
      <c r="AE259" s="13">
        <v>55.260213776722097</v>
      </c>
      <c r="AF259" s="13">
        <v>57.6</v>
      </c>
      <c r="AG259" s="13">
        <v>0</v>
      </c>
      <c r="AH259" s="13">
        <v>0</v>
      </c>
      <c r="AI259" s="13">
        <v>0</v>
      </c>
      <c r="AJ259" s="13">
        <v>0</v>
      </c>
      <c r="AK259" s="13"/>
      <c r="AL259" s="13"/>
      <c r="AM259" s="13">
        <v>40510.080000000002</v>
      </c>
      <c r="AN259" s="13"/>
      <c r="AO259" s="13"/>
      <c r="AP259" s="13">
        <v>31330.12</v>
      </c>
      <c r="AQ259" s="13">
        <v>714.05200000000093</v>
      </c>
      <c r="AR259" s="13">
        <v>31432.209999999992</v>
      </c>
      <c r="AS259" s="13">
        <v>28912.85</v>
      </c>
      <c r="AT259" s="13">
        <v>16344.01</v>
      </c>
      <c r="AU259" s="13">
        <v>714.05200000000093</v>
      </c>
      <c r="AV259" s="13">
        <v>23367.270000000004</v>
      </c>
      <c r="AW259" s="13">
        <v>21483.150000000005</v>
      </c>
      <c r="AX259" s="13">
        <v>7321.6499999999987</v>
      </c>
      <c r="AY259" s="13">
        <v>0</v>
      </c>
      <c r="AZ259" s="13">
        <v>0</v>
      </c>
      <c r="BA259" s="13">
        <v>15571.09</v>
      </c>
      <c r="BB259" s="13">
        <v>0</v>
      </c>
      <c r="BC259" s="13">
        <v>0</v>
      </c>
      <c r="BD259" s="13">
        <v>0</v>
      </c>
      <c r="BE259" s="13">
        <v>0</v>
      </c>
      <c r="BF259" s="13">
        <v>0</v>
      </c>
      <c r="BG259" s="13">
        <v>15348.341</v>
      </c>
      <c r="BH259" s="13">
        <v>39212.67000000002</v>
      </c>
      <c r="BI259" s="13">
        <v>37139.799999999996</v>
      </c>
      <c r="BJ259" s="13">
        <v>6821.7800000000007</v>
      </c>
      <c r="BK259" s="13">
        <v>0</v>
      </c>
      <c r="BL259" s="13">
        <v>0</v>
      </c>
      <c r="BM259" s="13">
        <v>0</v>
      </c>
      <c r="BN259" s="13">
        <v>0</v>
      </c>
      <c r="BO259" s="13">
        <v>31.178000000000011</v>
      </c>
      <c r="BP259" s="13">
        <v>13671.770000000006</v>
      </c>
      <c r="BQ259" s="13">
        <v>13756.990000000003</v>
      </c>
      <c r="BR259" s="13">
        <v>842.68000000000006</v>
      </c>
      <c r="BS259" s="13">
        <v>31432.209999999992</v>
      </c>
      <c r="BT259" s="73">
        <f t="shared" si="38"/>
        <v>27575.911933371048</v>
      </c>
      <c r="BU259" s="73">
        <f t="shared" si="39"/>
        <v>1039.2599920560247</v>
      </c>
      <c r="BV259" s="13"/>
      <c r="BW259" s="13">
        <v>23367.270000000004</v>
      </c>
      <c r="BX259" s="73">
        <f t="shared" si="40"/>
        <v>23223.575344646073</v>
      </c>
      <c r="BY259" s="73">
        <f t="shared" si="41"/>
        <v>127.73003687053819</v>
      </c>
      <c r="BZ259" s="13"/>
      <c r="CA259" s="13">
        <v>0</v>
      </c>
      <c r="CB259" s="73">
        <f t="shared" si="42"/>
        <v>0</v>
      </c>
      <c r="CC259" s="73">
        <f t="shared" si="43"/>
        <v>0</v>
      </c>
      <c r="CD259" s="13"/>
      <c r="CE259" s="13">
        <v>0</v>
      </c>
      <c r="CF259" s="74"/>
      <c r="CG259" s="74"/>
      <c r="CH259" s="13"/>
      <c r="CI259" s="13">
        <v>39212.67000000002</v>
      </c>
      <c r="CJ259" s="73">
        <f t="shared" si="36"/>
        <v>40576.418864886211</v>
      </c>
      <c r="CK259" s="74">
        <f t="shared" si="37"/>
        <v>-695.72740393700747</v>
      </c>
      <c r="CL259" s="13"/>
      <c r="CM259" s="13">
        <v>0</v>
      </c>
      <c r="CN259" s="74"/>
      <c r="CO259" s="74"/>
      <c r="CP259" s="13"/>
      <c r="CQ259" s="13">
        <v>13671.770000000006</v>
      </c>
      <c r="CR259" s="73">
        <f t="shared" si="48"/>
        <v>14862.419131275039</v>
      </c>
      <c r="CS259" s="73">
        <f t="shared" si="44"/>
        <v>257.0374532995092</v>
      </c>
      <c r="CT259" s="13"/>
      <c r="CU259" s="12">
        <v>0</v>
      </c>
      <c r="CV259" s="12">
        <v>0</v>
      </c>
      <c r="CW259" s="12">
        <v>0</v>
      </c>
      <c r="CX259" s="12">
        <v>0</v>
      </c>
      <c r="CY259" s="83"/>
      <c r="CZ259" s="83">
        <v>1</v>
      </c>
      <c r="DA259" s="83">
        <v>31001.39</v>
      </c>
    </row>
    <row r="260" spans="1:105" s="26" customFormat="1" outlineLevel="1" x14ac:dyDescent="0.2">
      <c r="A260" s="31">
        <v>2</v>
      </c>
      <c r="B260" s="13" t="s">
        <v>326</v>
      </c>
      <c r="C260" s="13"/>
      <c r="D260" s="46" t="s">
        <v>77</v>
      </c>
      <c r="E260" s="46" t="s">
        <v>78</v>
      </c>
      <c r="F260" s="23" t="s">
        <v>351</v>
      </c>
      <c r="G260" s="13" t="s">
        <v>79</v>
      </c>
      <c r="H260" s="110">
        <v>-5700</v>
      </c>
      <c r="I260" s="123"/>
      <c r="J260" s="123">
        <v>167358.79</v>
      </c>
      <c r="K260" s="123"/>
      <c r="L260" s="123">
        <v>86325.300000000061</v>
      </c>
      <c r="M260" s="123">
        <v>28642.32</v>
      </c>
      <c r="N260" s="123">
        <v>29439.360000000041</v>
      </c>
      <c r="O260" s="123">
        <v>28243.620000000021</v>
      </c>
      <c r="P260" s="123">
        <v>85982.590000000069</v>
      </c>
      <c r="Q260" s="123">
        <v>85982.590000000069</v>
      </c>
      <c r="R260" s="123"/>
      <c r="S260" s="123"/>
      <c r="T260" s="123"/>
      <c r="U260" s="123"/>
      <c r="V260" s="123"/>
      <c r="W260" s="124">
        <v>-46600</v>
      </c>
      <c r="X260" s="123"/>
      <c r="Y260" s="123">
        <v>167701.49999999994</v>
      </c>
      <c r="Z260" s="104">
        <v>511.10000000000008</v>
      </c>
      <c r="AA260" s="13">
        <v>168.90099784777939</v>
      </c>
      <c r="AB260" s="13">
        <v>0</v>
      </c>
      <c r="AC260" s="13">
        <v>49.560633926824487</v>
      </c>
      <c r="AD260" s="62">
        <v>6.4799060849148908</v>
      </c>
      <c r="AE260" s="13">
        <v>55.260457836039947</v>
      </c>
      <c r="AF260" s="13">
        <v>57.600000000000072</v>
      </c>
      <c r="AG260" s="13">
        <v>0</v>
      </c>
      <c r="AH260" s="13">
        <v>0</v>
      </c>
      <c r="AI260" s="13">
        <v>0</v>
      </c>
      <c r="AJ260" s="13">
        <v>0</v>
      </c>
      <c r="AK260" s="13"/>
      <c r="AL260" s="13"/>
      <c r="AM260" s="13">
        <v>397531.99999999988</v>
      </c>
      <c r="AN260" s="13"/>
      <c r="AO260" s="13"/>
      <c r="AP260" s="13">
        <v>436261.03999999992</v>
      </c>
      <c r="AQ260" s="13">
        <v>1488.467000000001</v>
      </c>
      <c r="AR260" s="13">
        <v>67336.19</v>
      </c>
      <c r="AS260" s="13">
        <v>61517.379999999968</v>
      </c>
      <c r="AT260" s="13">
        <v>189442.41</v>
      </c>
      <c r="AU260" s="13">
        <v>1488.467000000001</v>
      </c>
      <c r="AV260" s="13">
        <v>48692.850000000057</v>
      </c>
      <c r="AW260" s="13">
        <v>38096.239999999998</v>
      </c>
      <c r="AX260" s="13">
        <v>127326.95999999995</v>
      </c>
      <c r="AY260" s="13">
        <v>0</v>
      </c>
      <c r="AZ260" s="13">
        <v>0</v>
      </c>
      <c r="BA260" s="13">
        <v>3824.1600000000071</v>
      </c>
      <c r="BB260" s="13">
        <v>36582.399999999994</v>
      </c>
      <c r="BC260" s="13">
        <v>0</v>
      </c>
      <c r="BD260" s="13">
        <v>0</v>
      </c>
      <c r="BE260" s="13">
        <v>0</v>
      </c>
      <c r="BF260" s="13">
        <v>0</v>
      </c>
      <c r="BG260" s="13">
        <v>27012.063000000049</v>
      </c>
      <c r="BH260" s="13">
        <v>71643.47</v>
      </c>
      <c r="BI260" s="13">
        <v>49483.929999999986</v>
      </c>
      <c r="BJ260" s="13">
        <v>73640.169999999984</v>
      </c>
      <c r="BK260" s="13">
        <v>0</v>
      </c>
      <c r="BL260" s="13">
        <v>0</v>
      </c>
      <c r="BM260" s="13">
        <v>0</v>
      </c>
      <c r="BN260" s="13">
        <v>0</v>
      </c>
      <c r="BO260" s="13">
        <v>37.422000000000018</v>
      </c>
      <c r="BP260" s="13">
        <v>16406.040000000008</v>
      </c>
      <c r="BQ260" s="13">
        <v>12427.800000000007</v>
      </c>
      <c r="BR260" s="13">
        <v>9269.0999999999985</v>
      </c>
      <c r="BS260" s="13">
        <v>67336.19</v>
      </c>
      <c r="BT260" s="73">
        <f t="shared" si="38"/>
        <v>59074.969445951807</v>
      </c>
      <c r="BU260" s="73">
        <f t="shared" si="39"/>
        <v>2226.3725103797342</v>
      </c>
      <c r="BV260" s="13"/>
      <c r="BW260" s="13">
        <v>48692.850000000057</v>
      </c>
      <c r="BX260" s="73">
        <f t="shared" si="40"/>
        <v>48393.418260693295</v>
      </c>
      <c r="BY260" s="73">
        <f t="shared" si="41"/>
        <v>266.16457659930285</v>
      </c>
      <c r="BZ260" s="13"/>
      <c r="CA260" s="13">
        <v>0</v>
      </c>
      <c r="CB260" s="73">
        <f t="shared" si="42"/>
        <v>0</v>
      </c>
      <c r="CC260" s="73">
        <f t="shared" si="43"/>
        <v>0</v>
      </c>
      <c r="CD260" s="13"/>
      <c r="CE260" s="13">
        <v>0</v>
      </c>
      <c r="CF260" s="74"/>
      <c r="CG260" s="74"/>
      <c r="CH260" s="13"/>
      <c r="CI260" s="13">
        <v>71643.47</v>
      </c>
      <c r="CJ260" s="73">
        <f t="shared" si="36"/>
        <v>74135.106016853941</v>
      </c>
      <c r="CK260" s="74">
        <f t="shared" si="37"/>
        <v>-1271.1280663147613</v>
      </c>
      <c r="CL260" s="13"/>
      <c r="CM260" s="13">
        <v>0</v>
      </c>
      <c r="CN260" s="74"/>
      <c r="CO260" s="74"/>
      <c r="CP260" s="13"/>
      <c r="CQ260" s="13">
        <v>16406.040000000008</v>
      </c>
      <c r="CR260" s="73">
        <f t="shared" si="48"/>
        <v>17834.811642125602</v>
      </c>
      <c r="CS260" s="73">
        <f t="shared" si="44"/>
        <v>308.44336470916937</v>
      </c>
      <c r="CT260" s="13"/>
      <c r="CU260" s="12">
        <v>0</v>
      </c>
      <c r="CV260" s="12">
        <v>0</v>
      </c>
      <c r="CW260" s="12">
        <v>0</v>
      </c>
      <c r="CX260" s="12">
        <v>0</v>
      </c>
      <c r="CY260" s="83"/>
      <c r="CZ260" s="83">
        <v>3</v>
      </c>
      <c r="DA260" s="83">
        <v>56851.8</v>
      </c>
    </row>
    <row r="261" spans="1:105" s="26" customFormat="1" outlineLevel="1" x14ac:dyDescent="0.2">
      <c r="A261" s="31">
        <v>3</v>
      </c>
      <c r="B261" s="13" t="s">
        <v>327</v>
      </c>
      <c r="C261" s="13"/>
      <c r="D261" s="46" t="s">
        <v>77</v>
      </c>
      <c r="E261" s="46" t="s">
        <v>78</v>
      </c>
      <c r="F261" s="23" t="s">
        <v>351</v>
      </c>
      <c r="G261" s="13" t="s">
        <v>79</v>
      </c>
      <c r="H261" s="110">
        <v>-6200</v>
      </c>
      <c r="I261" s="123"/>
      <c r="J261" s="123">
        <v>45985.050000000025</v>
      </c>
      <c r="K261" s="123"/>
      <c r="L261" s="123">
        <v>87558.299999999974</v>
      </c>
      <c r="M261" s="123">
        <v>29051.399999999991</v>
      </c>
      <c r="N261" s="123">
        <v>29859.840000000018</v>
      </c>
      <c r="O261" s="123">
        <v>28647.059999999969</v>
      </c>
      <c r="P261" s="123">
        <v>91160.98</v>
      </c>
      <c r="Q261" s="123">
        <v>91160.98</v>
      </c>
      <c r="R261" s="123"/>
      <c r="S261" s="123"/>
      <c r="T261" s="123"/>
      <c r="U261" s="123"/>
      <c r="V261" s="123"/>
      <c r="W261" s="124">
        <v>8600</v>
      </c>
      <c r="X261" s="123"/>
      <c r="Y261" s="123">
        <v>42382.370000000017</v>
      </c>
      <c r="Z261" s="104">
        <v>518.4</v>
      </c>
      <c r="AA261" s="13">
        <v>168.90104166666663</v>
      </c>
      <c r="AB261" s="13">
        <v>0</v>
      </c>
      <c r="AC261" s="13">
        <v>49.560532407407386</v>
      </c>
      <c r="AD261" s="62">
        <v>6.4799768518518572</v>
      </c>
      <c r="AE261" s="13">
        <v>55.260532407407347</v>
      </c>
      <c r="AF261" s="13">
        <v>57.600000000000037</v>
      </c>
      <c r="AG261" s="13">
        <v>0</v>
      </c>
      <c r="AH261" s="13">
        <v>0</v>
      </c>
      <c r="AI261" s="13">
        <v>0</v>
      </c>
      <c r="AJ261" s="13">
        <v>0</v>
      </c>
      <c r="AK261" s="13"/>
      <c r="AL261" s="13"/>
      <c r="AM261" s="13">
        <v>60206.959999999992</v>
      </c>
      <c r="AN261" s="13"/>
      <c r="AO261" s="13"/>
      <c r="AP261" s="13">
        <v>51240.62</v>
      </c>
      <c r="AQ261" s="13">
        <v>775.16199999999924</v>
      </c>
      <c r="AR261" s="13">
        <v>32170.05000000001</v>
      </c>
      <c r="AS261" s="13">
        <v>33264.170000000006</v>
      </c>
      <c r="AT261" s="13">
        <v>18244.97</v>
      </c>
      <c r="AU261" s="13">
        <v>775.16199999999924</v>
      </c>
      <c r="AV261" s="13">
        <v>25367.590000000018</v>
      </c>
      <c r="AW261" s="13">
        <v>26068.26000000002</v>
      </c>
      <c r="AX261" s="13">
        <v>10729.179999999998</v>
      </c>
      <c r="AY261" s="13">
        <v>0</v>
      </c>
      <c r="AZ261" s="13">
        <v>0</v>
      </c>
      <c r="BA261" s="13">
        <v>4628.2000000000007</v>
      </c>
      <c r="BB261" s="13">
        <v>20126.499999999996</v>
      </c>
      <c r="BC261" s="13">
        <v>0</v>
      </c>
      <c r="BD261" s="13">
        <v>0</v>
      </c>
      <c r="BE261" s="13">
        <v>0</v>
      </c>
      <c r="BF261" s="13">
        <v>0</v>
      </c>
      <c r="BG261" s="13">
        <v>15617.996999999999</v>
      </c>
      <c r="BH261" s="13">
        <v>39900.21</v>
      </c>
      <c r="BI261" s="13">
        <v>40646</v>
      </c>
      <c r="BJ261" s="13">
        <v>2139.9700000000003</v>
      </c>
      <c r="BK261" s="13">
        <v>0</v>
      </c>
      <c r="BL261" s="13">
        <v>0</v>
      </c>
      <c r="BM261" s="13">
        <v>0</v>
      </c>
      <c r="BN261" s="13">
        <v>0</v>
      </c>
      <c r="BO261" s="13">
        <v>34.909000000000006</v>
      </c>
      <c r="BP261" s="13">
        <v>15312.469999999994</v>
      </c>
      <c r="BQ261" s="13">
        <v>17110.03</v>
      </c>
      <c r="BR261" s="13">
        <v>0</v>
      </c>
      <c r="BS261" s="13">
        <v>32170.05000000001</v>
      </c>
      <c r="BT261" s="73">
        <f t="shared" si="38"/>
        <v>28223.229155447352</v>
      </c>
      <c r="BU261" s="73">
        <f t="shared" si="39"/>
        <v>1063.6555911099454</v>
      </c>
      <c r="BV261" s="13"/>
      <c r="BW261" s="13">
        <v>25367.590000000018</v>
      </c>
      <c r="BX261" s="73">
        <f t="shared" si="40"/>
        <v>25211.594579815723</v>
      </c>
      <c r="BY261" s="73">
        <f t="shared" si="41"/>
        <v>138.6641745491321</v>
      </c>
      <c r="BZ261" s="13"/>
      <c r="CA261" s="13">
        <v>0</v>
      </c>
      <c r="CB261" s="73">
        <f t="shared" si="42"/>
        <v>0</v>
      </c>
      <c r="CC261" s="73">
        <f t="shared" si="43"/>
        <v>0</v>
      </c>
      <c r="CD261" s="13"/>
      <c r="CE261" s="13">
        <v>0</v>
      </c>
      <c r="CF261" s="74"/>
      <c r="CG261" s="74"/>
      <c r="CH261" s="13"/>
      <c r="CI261" s="13">
        <v>39900.21</v>
      </c>
      <c r="CJ261" s="73">
        <f t="shared" si="36"/>
        <v>41287.870317346933</v>
      </c>
      <c r="CK261" s="74">
        <f t="shared" si="37"/>
        <v>-707.92602288600631</v>
      </c>
      <c r="CL261" s="13"/>
      <c r="CM261" s="13">
        <v>0</v>
      </c>
      <c r="CN261" s="74"/>
      <c r="CO261" s="74"/>
      <c r="CP261" s="13"/>
      <c r="CQ261" s="13">
        <v>15312.469999999994</v>
      </c>
      <c r="CR261" s="73">
        <f t="shared" si="48"/>
        <v>16646.004655949808</v>
      </c>
      <c r="CS261" s="73">
        <f t="shared" si="44"/>
        <v>287.88359462784501</v>
      </c>
      <c r="CT261" s="13"/>
      <c r="CU261" s="12">
        <v>0</v>
      </c>
      <c r="CV261" s="12">
        <v>0</v>
      </c>
      <c r="CW261" s="12">
        <v>0</v>
      </c>
      <c r="CX261" s="12">
        <v>0</v>
      </c>
      <c r="CY261" s="83"/>
      <c r="CZ261" s="83">
        <v>1</v>
      </c>
      <c r="DA261" s="83">
        <v>9407.4500000000007</v>
      </c>
    </row>
    <row r="262" spans="1:105" s="26" customFormat="1" outlineLevel="1" x14ac:dyDescent="0.2">
      <c r="A262" s="31"/>
      <c r="B262" s="13" t="s">
        <v>328</v>
      </c>
      <c r="C262" s="13"/>
      <c r="D262" s="46"/>
      <c r="E262" s="46"/>
      <c r="F262" s="46"/>
      <c r="G262" s="13"/>
      <c r="H262" s="110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4"/>
      <c r="X262" s="123"/>
      <c r="Y262" s="123"/>
      <c r="Z262" s="104"/>
      <c r="AA262" s="13"/>
      <c r="AB262" s="13"/>
      <c r="AC262" s="13"/>
      <c r="AD262" s="62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73">
        <f t="shared" si="38"/>
        <v>0</v>
      </c>
      <c r="BU262" s="73">
        <f t="shared" si="39"/>
        <v>0</v>
      </c>
      <c r="BV262" s="13"/>
      <c r="BW262" s="13"/>
      <c r="BX262" s="73">
        <f t="shared" si="40"/>
        <v>0</v>
      </c>
      <c r="BY262" s="73">
        <f t="shared" si="41"/>
        <v>0</v>
      </c>
      <c r="BZ262" s="13"/>
      <c r="CA262" s="13"/>
      <c r="CB262" s="73">
        <f t="shared" si="42"/>
        <v>0</v>
      </c>
      <c r="CC262" s="73">
        <f t="shared" si="43"/>
        <v>0</v>
      </c>
      <c r="CD262" s="13"/>
      <c r="CE262" s="13"/>
      <c r="CF262" s="74"/>
      <c r="CG262" s="74"/>
      <c r="CH262" s="13"/>
      <c r="CI262" s="13"/>
      <c r="CJ262" s="73">
        <f t="shared" si="36"/>
        <v>0</v>
      </c>
      <c r="CK262" s="74">
        <f t="shared" si="37"/>
        <v>0</v>
      </c>
      <c r="CL262" s="13"/>
      <c r="CM262" s="13"/>
      <c r="CN262" s="74"/>
      <c r="CO262" s="74"/>
      <c r="CP262" s="13"/>
      <c r="CQ262" s="13"/>
      <c r="CR262" s="73">
        <f t="shared" si="48"/>
        <v>0</v>
      </c>
      <c r="CS262" s="73">
        <f t="shared" si="44"/>
        <v>0</v>
      </c>
      <c r="CT262" s="13"/>
      <c r="CU262" s="12"/>
      <c r="CV262" s="12"/>
      <c r="CW262" s="12"/>
      <c r="CX262" s="12"/>
      <c r="CY262" s="83"/>
      <c r="CZ262" s="83"/>
      <c r="DA262" s="83"/>
    </row>
    <row r="263" spans="1:105" s="26" customFormat="1" outlineLevel="1" x14ac:dyDescent="0.2">
      <c r="A263" s="31">
        <v>1</v>
      </c>
      <c r="B263" s="13" t="s">
        <v>329</v>
      </c>
      <c r="C263" s="13"/>
      <c r="D263" s="46" t="s">
        <v>77</v>
      </c>
      <c r="E263" s="46" t="s">
        <v>78</v>
      </c>
      <c r="F263" s="23" t="s">
        <v>351</v>
      </c>
      <c r="G263" s="13" t="s">
        <v>79</v>
      </c>
      <c r="H263" s="110">
        <v>206800</v>
      </c>
      <c r="I263" s="123"/>
      <c r="J263" s="123">
        <v>157642.68000000005</v>
      </c>
      <c r="K263" s="123"/>
      <c r="L263" s="123">
        <v>163023.90000000008</v>
      </c>
      <c r="M263" s="123">
        <v>50729.100000000035</v>
      </c>
      <c r="N263" s="123">
        <v>51606</v>
      </c>
      <c r="O263" s="123">
        <v>60688.800000000061</v>
      </c>
      <c r="P263" s="123">
        <v>160892.07000000015</v>
      </c>
      <c r="Q263" s="123">
        <v>160892.07000000015</v>
      </c>
      <c r="R263" s="123"/>
      <c r="S263" s="123"/>
      <c r="T263" s="123"/>
      <c r="U263" s="123"/>
      <c r="V263" s="123"/>
      <c r="W263" s="124">
        <v>53200</v>
      </c>
      <c r="X263" s="123"/>
      <c r="Y263" s="123">
        <v>159774.51</v>
      </c>
      <c r="Z263" s="104">
        <v>860.1</v>
      </c>
      <c r="AA263" s="13">
        <v>189.54063480990592</v>
      </c>
      <c r="AB263" s="13">
        <v>0</v>
      </c>
      <c r="AC263" s="13">
        <v>51.300592954307668</v>
      </c>
      <c r="AD263" s="62">
        <v>7.6798744332054509</v>
      </c>
      <c r="AE263" s="13">
        <v>70.560167422392809</v>
      </c>
      <c r="AF263" s="13">
        <v>60</v>
      </c>
      <c r="AG263" s="13">
        <v>0</v>
      </c>
      <c r="AH263" s="13">
        <v>0</v>
      </c>
      <c r="AI263" s="13">
        <v>0</v>
      </c>
      <c r="AJ263" s="13">
        <v>0</v>
      </c>
      <c r="AK263" s="13"/>
      <c r="AL263" s="13"/>
      <c r="AM263" s="13">
        <v>221154.19999999998</v>
      </c>
      <c r="AN263" s="13"/>
      <c r="AO263" s="13"/>
      <c r="AP263" s="13">
        <v>208170.59</v>
      </c>
      <c r="AQ263" s="13">
        <v>733.88599999999951</v>
      </c>
      <c r="AR263" s="13">
        <v>38018.889999999978</v>
      </c>
      <c r="AS263" s="13">
        <v>35449.059999999969</v>
      </c>
      <c r="AT263" s="13">
        <v>52619.619999999995</v>
      </c>
      <c r="AU263" s="13">
        <v>728.68099999999902</v>
      </c>
      <c r="AV263" s="13">
        <v>32043.239999999951</v>
      </c>
      <c r="AW263" s="13">
        <v>29610.959999999992</v>
      </c>
      <c r="AX263" s="13">
        <v>37604.399999999987</v>
      </c>
      <c r="AY263" s="13">
        <v>0</v>
      </c>
      <c r="AZ263" s="13">
        <v>0</v>
      </c>
      <c r="BA263" s="13">
        <v>23466.480000000007</v>
      </c>
      <c r="BB263" s="13">
        <v>73415.669999999984</v>
      </c>
      <c r="BC263" s="13">
        <v>0</v>
      </c>
      <c r="BD263" s="13">
        <v>0</v>
      </c>
      <c r="BE263" s="13">
        <v>0</v>
      </c>
      <c r="BF263" s="13">
        <v>0</v>
      </c>
      <c r="BG263" s="13">
        <v>18582.143</v>
      </c>
      <c r="BH263" s="13">
        <v>47665.69999999999</v>
      </c>
      <c r="BI263" s="13">
        <v>42019.469999999987</v>
      </c>
      <c r="BJ263" s="13">
        <v>42410.080000000009</v>
      </c>
      <c r="BK263" s="13">
        <v>0</v>
      </c>
      <c r="BL263" s="13">
        <v>0</v>
      </c>
      <c r="BM263" s="13">
        <v>0</v>
      </c>
      <c r="BN263" s="13">
        <v>0</v>
      </c>
      <c r="BO263" s="13">
        <v>36.154999999999994</v>
      </c>
      <c r="BP263" s="13">
        <v>15859.340000000011</v>
      </c>
      <c r="BQ263" s="13">
        <v>16024.81000000001</v>
      </c>
      <c r="BR263" s="13">
        <v>2120.8200000000006</v>
      </c>
      <c r="BS263" s="13">
        <v>38018.889999999978</v>
      </c>
      <c r="BT263" s="73">
        <f t="shared" si="38"/>
        <v>33354.497263937883</v>
      </c>
      <c r="BU263" s="73">
        <f t="shared" si="39"/>
        <v>1257.0389202470608</v>
      </c>
      <c r="BV263" s="13"/>
      <c r="BW263" s="13">
        <v>32043.239999999951</v>
      </c>
      <c r="BX263" s="73">
        <f t="shared" si="40"/>
        <v>31846.1933476429</v>
      </c>
      <c r="BY263" s="73">
        <f t="shared" si="41"/>
        <v>175.15457418224281</v>
      </c>
      <c r="BZ263" s="13"/>
      <c r="CA263" s="13">
        <v>0</v>
      </c>
      <c r="CB263" s="73">
        <f t="shared" si="42"/>
        <v>0</v>
      </c>
      <c r="CC263" s="73">
        <f t="shared" si="43"/>
        <v>0</v>
      </c>
      <c r="CD263" s="13"/>
      <c r="CE263" s="13">
        <v>0</v>
      </c>
      <c r="CF263" s="74"/>
      <c r="CG263" s="74"/>
      <c r="CH263" s="13"/>
      <c r="CI263" s="13">
        <v>47665.69999999999</v>
      </c>
      <c r="CJ263" s="73">
        <f t="shared" si="36"/>
        <v>49323.430633211283</v>
      </c>
      <c r="CK263" s="74">
        <f t="shared" si="37"/>
        <v>-845.70455717093978</v>
      </c>
      <c r="CL263" s="13"/>
      <c r="CM263" s="13">
        <v>0</v>
      </c>
      <c r="CN263" s="74"/>
      <c r="CO263" s="74"/>
      <c r="CP263" s="13"/>
      <c r="CQ263" s="13">
        <v>15859.340000000011</v>
      </c>
      <c r="CR263" s="73">
        <f t="shared" si="48"/>
        <v>17240.500551530309</v>
      </c>
      <c r="CS263" s="73">
        <f t="shared" si="44"/>
        <v>298.16507771934721</v>
      </c>
      <c r="CT263" s="13"/>
      <c r="CU263" s="12">
        <v>0</v>
      </c>
      <c r="CV263" s="12">
        <v>0</v>
      </c>
      <c r="CW263" s="12">
        <v>0</v>
      </c>
      <c r="CX263" s="12">
        <v>0</v>
      </c>
      <c r="CY263" s="83"/>
      <c r="CZ263" s="83">
        <v>2</v>
      </c>
      <c r="DA263" s="83">
        <v>25106.2</v>
      </c>
    </row>
    <row r="264" spans="1:105" s="26" customFormat="1" outlineLevel="1" x14ac:dyDescent="0.2">
      <c r="A264" s="31">
        <v>2</v>
      </c>
      <c r="B264" s="13" t="s">
        <v>330</v>
      </c>
      <c r="C264" s="13"/>
      <c r="D264" s="46" t="s">
        <v>77</v>
      </c>
      <c r="E264" s="46" t="s">
        <v>78</v>
      </c>
      <c r="F264" s="23" t="s">
        <v>351</v>
      </c>
      <c r="G264" s="13" t="s">
        <v>79</v>
      </c>
      <c r="H264" s="110">
        <v>162000</v>
      </c>
      <c r="I264" s="123"/>
      <c r="J264" s="123">
        <v>64199.020000000004</v>
      </c>
      <c r="K264" s="123"/>
      <c r="L264" s="123">
        <v>185655.17999999967</v>
      </c>
      <c r="M264" s="123">
        <v>57771.6599999998</v>
      </c>
      <c r="N264" s="123">
        <v>58770</v>
      </c>
      <c r="O264" s="123">
        <v>69113.519999999873</v>
      </c>
      <c r="P264" s="123">
        <v>182278.40999999971</v>
      </c>
      <c r="Q264" s="123">
        <v>182278.40999999971</v>
      </c>
      <c r="R264" s="123"/>
      <c r="S264" s="123"/>
      <c r="T264" s="123"/>
      <c r="U264" s="123"/>
      <c r="V264" s="123"/>
      <c r="W264" s="124">
        <v>131100</v>
      </c>
      <c r="X264" s="123"/>
      <c r="Y264" s="123">
        <v>67575.790000000008</v>
      </c>
      <c r="Z264" s="104">
        <v>979.5</v>
      </c>
      <c r="AA264" s="13">
        <v>189.54076569678375</v>
      </c>
      <c r="AB264" s="13">
        <v>0</v>
      </c>
      <c r="AC264" s="13">
        <v>51.300826952526585</v>
      </c>
      <c r="AD264" s="62">
        <v>7.6799387442572806</v>
      </c>
      <c r="AE264" s="13">
        <v>70.559999999999874</v>
      </c>
      <c r="AF264" s="13">
        <v>60</v>
      </c>
      <c r="AG264" s="13">
        <v>0</v>
      </c>
      <c r="AH264" s="13">
        <v>0</v>
      </c>
      <c r="AI264" s="13">
        <v>0</v>
      </c>
      <c r="AJ264" s="13">
        <v>0</v>
      </c>
      <c r="AK264" s="13"/>
      <c r="AL264" s="13"/>
      <c r="AM264" s="13">
        <v>81153.48</v>
      </c>
      <c r="AN264" s="13"/>
      <c r="AO264" s="13"/>
      <c r="AP264" s="13">
        <v>65931.75</v>
      </c>
      <c r="AQ264" s="13">
        <v>1245.5930000000014</v>
      </c>
      <c r="AR264" s="13">
        <v>59571.529999999984</v>
      </c>
      <c r="AS264" s="13">
        <v>59534.039999999979</v>
      </c>
      <c r="AT264" s="13">
        <v>20693.829999999994</v>
      </c>
      <c r="AU264" s="13">
        <v>1204.866000000002</v>
      </c>
      <c r="AV264" s="13">
        <v>52991.20999999997</v>
      </c>
      <c r="AW264" s="13">
        <v>56857.14</v>
      </c>
      <c r="AX264" s="13">
        <v>17000.949999999993</v>
      </c>
      <c r="AY264" s="13">
        <v>0</v>
      </c>
      <c r="AZ264" s="13">
        <v>0</v>
      </c>
      <c r="BA264" s="13">
        <v>16250.66</v>
      </c>
      <c r="BB264" s="13">
        <v>2168.09</v>
      </c>
      <c r="BC264" s="13">
        <v>0</v>
      </c>
      <c r="BD264" s="13">
        <v>0</v>
      </c>
      <c r="BE264" s="13">
        <v>0</v>
      </c>
      <c r="BF264" s="13">
        <v>0</v>
      </c>
      <c r="BG264" s="13">
        <v>44168.527000000002</v>
      </c>
      <c r="BH264" s="13">
        <v>116237.28999999998</v>
      </c>
      <c r="BI264" s="13">
        <v>110150.06999999999</v>
      </c>
      <c r="BJ264" s="13">
        <v>23540.940000000002</v>
      </c>
      <c r="BK264" s="13">
        <v>0</v>
      </c>
      <c r="BL264" s="13">
        <v>0</v>
      </c>
      <c r="BM264" s="13">
        <v>0</v>
      </c>
      <c r="BN264" s="13">
        <v>0</v>
      </c>
      <c r="BO264" s="13">
        <v>56.340999999999909</v>
      </c>
      <c r="BP264" s="13">
        <v>24745.300000000047</v>
      </c>
      <c r="BQ264" s="13">
        <v>25975.150000000049</v>
      </c>
      <c r="BR264" s="13">
        <v>2527.94</v>
      </c>
      <c r="BS264" s="13">
        <v>59571.529999999984</v>
      </c>
      <c r="BT264" s="73">
        <f t="shared" si="38"/>
        <v>52262.925992673481</v>
      </c>
      <c r="BU264" s="73">
        <f t="shared" si="39"/>
        <v>1969.6453986075187</v>
      </c>
      <c r="BV264" s="13"/>
      <c r="BW264" s="13">
        <v>52991.20999999997</v>
      </c>
      <c r="BX264" s="73">
        <f t="shared" si="40"/>
        <v>52665.345932107666</v>
      </c>
      <c r="BY264" s="73">
        <f t="shared" si="41"/>
        <v>289.66024730806924</v>
      </c>
      <c r="BZ264" s="13"/>
      <c r="CA264" s="13">
        <v>0</v>
      </c>
      <c r="CB264" s="73">
        <f t="shared" si="42"/>
        <v>0</v>
      </c>
      <c r="CC264" s="73">
        <f t="shared" si="43"/>
        <v>0</v>
      </c>
      <c r="CD264" s="13"/>
      <c r="CE264" s="13">
        <v>0</v>
      </c>
      <c r="CF264" s="74"/>
      <c r="CG264" s="74"/>
      <c r="CH264" s="13"/>
      <c r="CI264" s="13">
        <v>116237.28999999998</v>
      </c>
      <c r="CJ264" s="73">
        <f t="shared" si="36"/>
        <v>120279.82197486797</v>
      </c>
      <c r="CK264" s="74">
        <f t="shared" si="37"/>
        <v>-2062.3300584319563</v>
      </c>
      <c r="CL264" s="13"/>
      <c r="CM264" s="13">
        <v>0</v>
      </c>
      <c r="CN264" s="74"/>
      <c r="CO264" s="74"/>
      <c r="CP264" s="13"/>
      <c r="CQ264" s="13">
        <v>24745.300000000047</v>
      </c>
      <c r="CR264" s="73">
        <f t="shared" si="48"/>
        <v>26900.322352492822</v>
      </c>
      <c r="CS264" s="73">
        <f t="shared" si="44"/>
        <v>465.22644055102995</v>
      </c>
      <c r="CT264" s="13"/>
      <c r="CU264" s="12">
        <v>0</v>
      </c>
      <c r="CV264" s="12">
        <v>0</v>
      </c>
      <c r="CW264" s="12">
        <v>0</v>
      </c>
      <c r="CX264" s="12">
        <v>0</v>
      </c>
      <c r="CY264" s="83"/>
      <c r="CZ264" s="83">
        <v>1</v>
      </c>
      <c r="DA264" s="83"/>
    </row>
    <row r="265" spans="1:105" s="26" customFormat="1" outlineLevel="1" x14ac:dyDescent="0.2">
      <c r="A265" s="31"/>
      <c r="B265" s="13" t="s">
        <v>331</v>
      </c>
      <c r="C265" s="13"/>
      <c r="D265" s="46"/>
      <c r="E265" s="46"/>
      <c r="F265" s="46"/>
      <c r="G265" s="13"/>
      <c r="H265" s="110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4"/>
      <c r="X265" s="123"/>
      <c r="Y265" s="123"/>
      <c r="Z265" s="104"/>
      <c r="AA265" s="13"/>
      <c r="AB265" s="13"/>
      <c r="AC265" s="13"/>
      <c r="AD265" s="62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73">
        <f t="shared" si="38"/>
        <v>0</v>
      </c>
      <c r="BU265" s="73">
        <f t="shared" si="39"/>
        <v>0</v>
      </c>
      <c r="BV265" s="13"/>
      <c r="BW265" s="13"/>
      <c r="BX265" s="73">
        <f t="shared" si="40"/>
        <v>0</v>
      </c>
      <c r="BY265" s="73">
        <f t="shared" si="41"/>
        <v>0</v>
      </c>
      <c r="BZ265" s="13"/>
      <c r="CA265" s="13"/>
      <c r="CB265" s="73">
        <f t="shared" si="42"/>
        <v>0</v>
      </c>
      <c r="CC265" s="73">
        <f t="shared" si="43"/>
        <v>0</v>
      </c>
      <c r="CD265" s="13"/>
      <c r="CE265" s="13"/>
      <c r="CF265" s="74"/>
      <c r="CG265" s="74"/>
      <c r="CH265" s="13"/>
      <c r="CI265" s="13"/>
      <c r="CJ265" s="73">
        <f t="shared" si="36"/>
        <v>0</v>
      </c>
      <c r="CK265" s="74">
        <f t="shared" si="37"/>
        <v>0</v>
      </c>
      <c r="CL265" s="13"/>
      <c r="CM265" s="13"/>
      <c r="CN265" s="74"/>
      <c r="CO265" s="74"/>
      <c r="CP265" s="13"/>
      <c r="CQ265" s="13"/>
      <c r="CR265" s="73">
        <f t="shared" si="48"/>
        <v>0</v>
      </c>
      <c r="CS265" s="73">
        <f t="shared" si="44"/>
        <v>0</v>
      </c>
      <c r="CT265" s="13"/>
      <c r="CU265" s="12"/>
      <c r="CV265" s="12"/>
      <c r="CW265" s="12"/>
      <c r="CX265" s="12"/>
      <c r="CY265" s="83"/>
      <c r="CZ265" s="83"/>
      <c r="DA265" s="83"/>
    </row>
    <row r="266" spans="1:105" s="26" customFormat="1" outlineLevel="1" x14ac:dyDescent="0.2">
      <c r="A266" s="31">
        <v>1</v>
      </c>
      <c r="B266" s="13" t="s">
        <v>332</v>
      </c>
      <c r="C266" s="13"/>
      <c r="D266" s="46" t="s">
        <v>77</v>
      </c>
      <c r="E266" s="46" t="s">
        <v>78</v>
      </c>
      <c r="F266" s="23" t="s">
        <v>351</v>
      </c>
      <c r="G266" s="13" t="s">
        <v>79</v>
      </c>
      <c r="H266" s="113">
        <v>-21300</v>
      </c>
      <c r="I266" s="123"/>
      <c r="J266" s="123">
        <v>31146.659999999996</v>
      </c>
      <c r="K266" s="123"/>
      <c r="L266" s="123">
        <v>63504.899999999994</v>
      </c>
      <c r="M266" s="123">
        <v>24810.719999999987</v>
      </c>
      <c r="N266" s="123">
        <v>18594</v>
      </c>
      <c r="O266" s="123">
        <v>20100.180000000004</v>
      </c>
      <c r="P266" s="123">
        <v>59612.960000000021</v>
      </c>
      <c r="Q266" s="123">
        <v>59612.960000000021</v>
      </c>
      <c r="R266" s="123"/>
      <c r="S266" s="123"/>
      <c r="T266" s="123"/>
      <c r="U266" s="123"/>
      <c r="V266" s="123"/>
      <c r="W266" s="124">
        <v>-12700</v>
      </c>
      <c r="X266" s="123"/>
      <c r="Y266" s="123">
        <v>35038.599999999991</v>
      </c>
      <c r="Z266" s="104">
        <v>309.90000000000003</v>
      </c>
      <c r="AA266" s="13">
        <v>204.92061955469501</v>
      </c>
      <c r="AB266" s="13">
        <v>0</v>
      </c>
      <c r="AC266" s="13">
        <v>67.740174249757928</v>
      </c>
      <c r="AD266" s="62">
        <v>12.320232333010644</v>
      </c>
      <c r="AE266" s="13">
        <v>64.86021297192643</v>
      </c>
      <c r="AF266" s="13">
        <v>59.999999999999993</v>
      </c>
      <c r="AG266" s="13">
        <v>0</v>
      </c>
      <c r="AH266" s="13">
        <v>0</v>
      </c>
      <c r="AI266" s="13">
        <v>0</v>
      </c>
      <c r="AJ266" s="13">
        <v>0</v>
      </c>
      <c r="AK266" s="13"/>
      <c r="AL266" s="13"/>
      <c r="AM266" s="13">
        <v>129446.81</v>
      </c>
      <c r="AN266" s="13"/>
      <c r="AO266" s="13"/>
      <c r="AP266" s="13">
        <v>163243.34000000003</v>
      </c>
      <c r="AQ266" s="13">
        <v>925.8659999999993</v>
      </c>
      <c r="AR266" s="13">
        <v>25521.590000000004</v>
      </c>
      <c r="AS266" s="13">
        <v>23845.730000000003</v>
      </c>
      <c r="AT266" s="13">
        <v>20741.80000000001</v>
      </c>
      <c r="AU266" s="13">
        <v>925.8659999999993</v>
      </c>
      <c r="AV266" s="13">
        <v>26495.040000000048</v>
      </c>
      <c r="AW266" s="13">
        <v>22809.990000000023</v>
      </c>
      <c r="AX266" s="13">
        <v>22950.14</v>
      </c>
      <c r="AY266" s="13">
        <v>65.25860000000003</v>
      </c>
      <c r="AZ266" s="13">
        <v>116348.49000000018</v>
      </c>
      <c r="BA266" s="13">
        <v>103730.07000000011</v>
      </c>
      <c r="BB266" s="13">
        <v>73747.069999999992</v>
      </c>
      <c r="BC266" s="13">
        <v>0</v>
      </c>
      <c r="BD266" s="13">
        <v>0</v>
      </c>
      <c r="BE266" s="13">
        <v>0</v>
      </c>
      <c r="BF266" s="13">
        <v>0</v>
      </c>
      <c r="BG266" s="13">
        <v>18834.862000000001</v>
      </c>
      <c r="BH266" s="13">
        <v>48111.329999999994</v>
      </c>
      <c r="BI266" s="13">
        <v>32832.559999999998</v>
      </c>
      <c r="BJ266" s="13">
        <v>42069.47</v>
      </c>
      <c r="BK266" s="13">
        <v>0</v>
      </c>
      <c r="BL266" s="13">
        <v>0</v>
      </c>
      <c r="BM266" s="13">
        <v>0</v>
      </c>
      <c r="BN266" s="13">
        <v>0</v>
      </c>
      <c r="BO266" s="13">
        <v>22.458000000000016</v>
      </c>
      <c r="BP266" s="13">
        <v>9474.8999999999978</v>
      </c>
      <c r="BQ266" s="13">
        <v>8936.4699999999975</v>
      </c>
      <c r="BR266" s="13">
        <v>3734.8600000000006</v>
      </c>
      <c r="BS266" s="13">
        <v>25521.590000000004</v>
      </c>
      <c r="BT266" s="73">
        <f t="shared" si="38"/>
        <v>22390.443377656346</v>
      </c>
      <c r="BU266" s="73">
        <f t="shared" si="39"/>
        <v>843.83399769399387</v>
      </c>
      <c r="BV266" s="13"/>
      <c r="BW266" s="13">
        <v>26495.040000000048</v>
      </c>
      <c r="BX266" s="73">
        <f t="shared" si="40"/>
        <v>26332.111440464054</v>
      </c>
      <c r="BY266" s="73">
        <f t="shared" si="41"/>
        <v>144.82703525428471</v>
      </c>
      <c r="BZ266" s="13"/>
      <c r="CA266" s="13">
        <v>116348.49000000018</v>
      </c>
      <c r="CB266" s="73">
        <f t="shared" si="42"/>
        <v>112813.47184711456</v>
      </c>
      <c r="CC266" s="73">
        <f t="shared" si="43"/>
        <v>8137.0891616902009</v>
      </c>
      <c r="CD266" s="13"/>
      <c r="CE266" s="13">
        <v>0</v>
      </c>
      <c r="CF266" s="74"/>
      <c r="CG266" s="74"/>
      <c r="CH266" s="13"/>
      <c r="CI266" s="13">
        <v>48111.329999999994</v>
      </c>
      <c r="CJ266" s="73">
        <f t="shared" ref="CJ266:CJ282" si="49">CJ$285/CI$285*CI266</f>
        <v>49784.558874128299</v>
      </c>
      <c r="CK266" s="74">
        <f t="shared" si="37"/>
        <v>-853.61110888028406</v>
      </c>
      <c r="CL266" s="13"/>
      <c r="CM266" s="13">
        <v>0</v>
      </c>
      <c r="CN266" s="74"/>
      <c r="CO266" s="74"/>
      <c r="CP266" s="13"/>
      <c r="CQ266" s="13">
        <v>9474.8999999999978</v>
      </c>
      <c r="CR266" s="73">
        <f t="shared" si="48"/>
        <v>10300.051494935753</v>
      </c>
      <c r="CS266" s="73">
        <f t="shared" si="44"/>
        <v>178.13378708590901</v>
      </c>
      <c r="CT266" s="13"/>
      <c r="CU266" s="12">
        <v>0</v>
      </c>
      <c r="CV266" s="12">
        <v>0</v>
      </c>
      <c r="CW266" s="12">
        <v>0</v>
      </c>
      <c r="CX266" s="12">
        <v>0</v>
      </c>
      <c r="CY266" s="83"/>
      <c r="CZ266" s="83">
        <v>1</v>
      </c>
      <c r="DA266" s="83">
        <v>1000</v>
      </c>
    </row>
    <row r="267" spans="1:105" s="26" customFormat="1" outlineLevel="1" x14ac:dyDescent="0.2">
      <c r="A267" s="31">
        <v>2</v>
      </c>
      <c r="B267" s="13" t="s">
        <v>333</v>
      </c>
      <c r="C267" s="13"/>
      <c r="D267" s="46" t="s">
        <v>77</v>
      </c>
      <c r="E267" s="46" t="s">
        <v>78</v>
      </c>
      <c r="F267" s="23" t="s">
        <v>351</v>
      </c>
      <c r="G267" s="13" t="s">
        <v>79</v>
      </c>
      <c r="H267" s="110">
        <v>-4300</v>
      </c>
      <c r="I267" s="123"/>
      <c r="J267" s="123">
        <v>5765.5199999999995</v>
      </c>
      <c r="K267" s="123"/>
      <c r="L267" s="123">
        <v>69671.98000000001</v>
      </c>
      <c r="M267" s="123">
        <v>30830.980000000003</v>
      </c>
      <c r="N267" s="123">
        <v>13863.600000000019</v>
      </c>
      <c r="O267" s="123">
        <v>24977.399999999991</v>
      </c>
      <c r="P267" s="123">
        <v>61915.10000000002</v>
      </c>
      <c r="Q267" s="123">
        <v>61915.10000000002</v>
      </c>
      <c r="R267" s="123"/>
      <c r="S267" s="123"/>
      <c r="T267" s="123"/>
      <c r="U267" s="123"/>
      <c r="V267" s="123"/>
      <c r="W267" s="124">
        <v>-7500</v>
      </c>
      <c r="X267" s="123"/>
      <c r="Y267" s="123">
        <v>13522.4</v>
      </c>
      <c r="Z267" s="104">
        <v>385.10000000000008</v>
      </c>
      <c r="AA267" s="13">
        <v>180.91918982082575</v>
      </c>
      <c r="AB267" s="13">
        <v>0</v>
      </c>
      <c r="AC267" s="13">
        <v>67.740015580368734</v>
      </c>
      <c r="AD267" s="62">
        <v>12.319657231887819</v>
      </c>
      <c r="AE267" s="13">
        <v>64.859517008569171</v>
      </c>
      <c r="AF267" s="13">
        <v>36.000000000000043</v>
      </c>
      <c r="AG267" s="13">
        <v>0</v>
      </c>
      <c r="AH267" s="13">
        <v>0</v>
      </c>
      <c r="AI267" s="13">
        <v>0</v>
      </c>
      <c r="AJ267" s="13">
        <v>0</v>
      </c>
      <c r="AK267" s="13"/>
      <c r="AL267" s="13"/>
      <c r="AM267" s="13">
        <v>29168.260000000002</v>
      </c>
      <c r="AN267" s="13"/>
      <c r="AO267" s="13"/>
      <c r="AP267" s="13">
        <v>73925.570000000007</v>
      </c>
      <c r="AQ267" s="13">
        <v>1322.766000000001</v>
      </c>
      <c r="AR267" s="13">
        <v>37705.85000000002</v>
      </c>
      <c r="AS267" s="13">
        <v>22813.109999999993</v>
      </c>
      <c r="AT267" s="13">
        <v>16713.3</v>
      </c>
      <c r="AU267" s="13">
        <v>1322.7660000000012</v>
      </c>
      <c r="AV267" s="13">
        <v>37931.800000000032</v>
      </c>
      <c r="AW267" s="13">
        <v>20599.840000000011</v>
      </c>
      <c r="AX267" s="13">
        <v>19031</v>
      </c>
      <c r="AY267" s="13">
        <v>91.790900000000022</v>
      </c>
      <c r="AZ267" s="13">
        <v>163582.94999999987</v>
      </c>
      <c r="BA267" s="13">
        <v>152844.01999999984</v>
      </c>
      <c r="BB267" s="13">
        <v>33681.880000000005</v>
      </c>
      <c r="BC267" s="13">
        <v>0</v>
      </c>
      <c r="BD267" s="13">
        <v>0</v>
      </c>
      <c r="BE267" s="13">
        <v>0</v>
      </c>
      <c r="BF267" s="13">
        <v>0</v>
      </c>
      <c r="BG267" s="13">
        <v>9066.1999999999989</v>
      </c>
      <c r="BH267" s="13">
        <v>25154.519999999986</v>
      </c>
      <c r="BI267" s="13">
        <v>22325.579999999994</v>
      </c>
      <c r="BJ267" s="13">
        <v>4499.3900000000003</v>
      </c>
      <c r="BK267" s="13">
        <v>0</v>
      </c>
      <c r="BL267" s="13">
        <v>0</v>
      </c>
      <c r="BM267" s="13">
        <v>0</v>
      </c>
      <c r="BN267" s="13">
        <v>0</v>
      </c>
      <c r="BO267" s="13">
        <v>0</v>
      </c>
      <c r="BP267" s="13">
        <v>0</v>
      </c>
      <c r="BQ267" s="13">
        <v>1035.26</v>
      </c>
      <c r="BR267" s="13">
        <v>0</v>
      </c>
      <c r="BS267" s="13">
        <v>37705.85000000002</v>
      </c>
      <c r="BT267" s="73">
        <f t="shared" si="38"/>
        <v>33079.86294864089</v>
      </c>
      <c r="BU267" s="73">
        <f t="shared" si="39"/>
        <v>1246.6887110854022</v>
      </c>
      <c r="BV267" s="13"/>
      <c r="BW267" s="13">
        <v>37931.800000000032</v>
      </c>
      <c r="BX267" s="73">
        <f t="shared" si="40"/>
        <v>37698.542245544581</v>
      </c>
      <c r="BY267" s="73">
        <f t="shared" si="41"/>
        <v>207.3425869845251</v>
      </c>
      <c r="BZ267" s="13"/>
      <c r="CA267" s="13">
        <v>163582.94999999987</v>
      </c>
      <c r="CB267" s="73">
        <f t="shared" si="42"/>
        <v>158612.80644461227</v>
      </c>
      <c r="CC267" s="73">
        <f t="shared" si="43"/>
        <v>11440.535665587984</v>
      </c>
      <c r="CD267" s="13"/>
      <c r="CE267" s="13">
        <v>0</v>
      </c>
      <c r="CF267" s="74"/>
      <c r="CG267" s="74"/>
      <c r="CH267" s="13"/>
      <c r="CI267" s="13">
        <v>25154.519999999986</v>
      </c>
      <c r="CJ267" s="73">
        <f t="shared" si="49"/>
        <v>26029.350714071661</v>
      </c>
      <c r="CK267" s="74">
        <f t="shared" ref="CK267:CK278" si="50">$CK$285/$CI$285*CI267</f>
        <v>-446.30189418066954</v>
      </c>
      <c r="CL267" s="13"/>
      <c r="CM267" s="13">
        <v>0</v>
      </c>
      <c r="CN267" s="74"/>
      <c r="CO267" s="74"/>
      <c r="CP267" s="13"/>
      <c r="CQ267" s="13">
        <v>0</v>
      </c>
      <c r="CR267" s="73">
        <f t="shared" si="48"/>
        <v>0</v>
      </c>
      <c r="CS267" s="73">
        <f t="shared" si="44"/>
        <v>0</v>
      </c>
      <c r="CT267" s="13"/>
      <c r="CU267" s="12">
        <v>0</v>
      </c>
      <c r="CV267" s="12">
        <v>0</v>
      </c>
      <c r="CW267" s="12">
        <v>0</v>
      </c>
      <c r="CX267" s="12">
        <v>0</v>
      </c>
      <c r="CY267" s="83"/>
      <c r="CZ267" s="83">
        <v>1</v>
      </c>
      <c r="DA267" s="83">
        <v>44237.599999999999</v>
      </c>
    </row>
    <row r="268" spans="1:105" s="26" customFormat="1" outlineLevel="1" x14ac:dyDescent="0.2">
      <c r="A268" s="31">
        <v>3</v>
      </c>
      <c r="B268" s="13" t="s">
        <v>334</v>
      </c>
      <c r="C268" s="13"/>
      <c r="D268" s="46" t="s">
        <v>77</v>
      </c>
      <c r="E268" s="46" t="s">
        <v>78</v>
      </c>
      <c r="F268" s="23" t="s">
        <v>351</v>
      </c>
      <c r="G268" s="13" t="s">
        <v>79</v>
      </c>
      <c r="H268" s="110">
        <v>56000</v>
      </c>
      <c r="I268" s="123"/>
      <c r="J268" s="123">
        <v>72800.669999999984</v>
      </c>
      <c r="K268" s="123"/>
      <c r="L268" s="123">
        <v>79693.100000000035</v>
      </c>
      <c r="M268" s="123">
        <v>31135.220000000052</v>
      </c>
      <c r="N268" s="123">
        <v>23334</v>
      </c>
      <c r="O268" s="123">
        <v>25223.879999999986</v>
      </c>
      <c r="P268" s="123">
        <v>72730.819999999992</v>
      </c>
      <c r="Q268" s="123">
        <v>72730.819999999992</v>
      </c>
      <c r="R268" s="123"/>
      <c r="S268" s="123"/>
      <c r="T268" s="123"/>
      <c r="U268" s="123"/>
      <c r="V268" s="123"/>
      <c r="W268" s="124">
        <v>12100</v>
      </c>
      <c r="X268" s="123"/>
      <c r="Y268" s="123">
        <v>79762.950000000012</v>
      </c>
      <c r="Z268" s="104">
        <v>388.90000000000003</v>
      </c>
      <c r="AA268" s="13">
        <v>204.91925944973008</v>
      </c>
      <c r="AB268" s="13">
        <v>0</v>
      </c>
      <c r="AC268" s="13">
        <v>67.739676009256996</v>
      </c>
      <c r="AD268" s="62">
        <v>12.32003085626126</v>
      </c>
      <c r="AE268" s="13">
        <v>64.859552584211841</v>
      </c>
      <c r="AF268" s="13">
        <v>59.999999999999993</v>
      </c>
      <c r="AG268" s="13">
        <v>0</v>
      </c>
      <c r="AH268" s="13">
        <v>0</v>
      </c>
      <c r="AI268" s="13">
        <v>0</v>
      </c>
      <c r="AJ268" s="13">
        <v>0</v>
      </c>
      <c r="AK268" s="13"/>
      <c r="AL268" s="13"/>
      <c r="AM268" s="13">
        <v>208403.1</v>
      </c>
      <c r="AN268" s="13"/>
      <c r="AO268" s="13"/>
      <c r="AP268" s="13">
        <v>242450.59999999995</v>
      </c>
      <c r="AQ268" s="13">
        <v>1114.7350000000013</v>
      </c>
      <c r="AR268" s="13">
        <v>31171.129999999954</v>
      </c>
      <c r="AS268" s="13">
        <v>25205.880000000005</v>
      </c>
      <c r="AT268" s="13">
        <v>28792.179999999989</v>
      </c>
      <c r="AU268" s="13">
        <v>1114.7350000000013</v>
      </c>
      <c r="AV268" s="13">
        <v>31903.249999999996</v>
      </c>
      <c r="AW268" s="13">
        <v>25209.740000000013</v>
      </c>
      <c r="AX268" s="13">
        <v>26484.26</v>
      </c>
      <c r="AY268" s="13">
        <v>92.656799999999976</v>
      </c>
      <c r="AZ268" s="13">
        <v>165196.5499999999</v>
      </c>
      <c r="BA268" s="13">
        <v>144816.87999999989</v>
      </c>
      <c r="BB268" s="13">
        <v>164986.83999999994</v>
      </c>
      <c r="BC268" s="13">
        <v>0</v>
      </c>
      <c r="BD268" s="13">
        <v>0</v>
      </c>
      <c r="BE268" s="13">
        <v>0</v>
      </c>
      <c r="BF268" s="13">
        <v>0</v>
      </c>
      <c r="BG268" s="13">
        <v>21045.724000000002</v>
      </c>
      <c r="BH268" s="13">
        <v>54253.86</v>
      </c>
      <c r="BI268" s="13">
        <v>52920.310000000005</v>
      </c>
      <c r="BJ268" s="13">
        <v>19199.360000000004</v>
      </c>
      <c r="BK268" s="13">
        <v>0</v>
      </c>
      <c r="BL268" s="13">
        <v>0</v>
      </c>
      <c r="BM268" s="13">
        <v>0</v>
      </c>
      <c r="BN268" s="13">
        <v>0</v>
      </c>
      <c r="BO268" s="13">
        <v>25.650000000000027</v>
      </c>
      <c r="BP268" s="13">
        <v>10828.619999999992</v>
      </c>
      <c r="BQ268" s="13">
        <v>11153.099999999995</v>
      </c>
      <c r="BR268" s="13">
        <v>2987.9600000000005</v>
      </c>
      <c r="BS268" s="13">
        <v>31171.129999999954</v>
      </c>
      <c r="BT268" s="73">
        <f t="shared" si="38"/>
        <v>27346.862843677209</v>
      </c>
      <c r="BU268" s="73">
        <f t="shared" si="39"/>
        <v>1030.6277642003943</v>
      </c>
      <c r="BV268" s="13"/>
      <c r="BW268" s="13">
        <v>31903.249999999996</v>
      </c>
      <c r="BX268" s="73">
        <f t="shared" si="40"/>
        <v>31707.06420194056</v>
      </c>
      <c r="BY268" s="73">
        <f t="shared" si="41"/>
        <v>174.38936164943516</v>
      </c>
      <c r="BZ268" s="13"/>
      <c r="CA268" s="13">
        <v>165196.5499999999</v>
      </c>
      <c r="CB268" s="73">
        <f t="shared" si="42"/>
        <v>160177.38040833545</v>
      </c>
      <c r="CC268" s="73">
        <f t="shared" si="43"/>
        <v>11553.386352960924</v>
      </c>
      <c r="CD268" s="13"/>
      <c r="CE268" s="13">
        <v>0</v>
      </c>
      <c r="CF268" s="74"/>
      <c r="CG268" s="74"/>
      <c r="CH268" s="13"/>
      <c r="CI268" s="13">
        <v>54253.86</v>
      </c>
      <c r="CJ268" s="73">
        <f t="shared" si="49"/>
        <v>56140.715447249429</v>
      </c>
      <c r="CK268" s="74">
        <f t="shared" si="50"/>
        <v>-962.59441581921953</v>
      </c>
      <c r="CL268" s="13"/>
      <c r="CM268" s="13">
        <v>0</v>
      </c>
      <c r="CN268" s="74"/>
      <c r="CO268" s="74"/>
      <c r="CP268" s="13"/>
      <c r="CQ268" s="13">
        <v>10828.619999999992</v>
      </c>
      <c r="CR268" s="73">
        <f t="shared" si="48"/>
        <v>11771.664462853554</v>
      </c>
      <c r="CS268" s="73">
        <f t="shared" si="44"/>
        <v>203.58453276701761</v>
      </c>
      <c r="CT268" s="13"/>
      <c r="CU268" s="12">
        <v>0</v>
      </c>
      <c r="CV268" s="12">
        <v>0</v>
      </c>
      <c r="CW268" s="12">
        <v>0</v>
      </c>
      <c r="CX268" s="12">
        <v>0</v>
      </c>
      <c r="CY268" s="83"/>
      <c r="CZ268" s="83">
        <v>4</v>
      </c>
      <c r="DA268" s="83">
        <v>25404</v>
      </c>
    </row>
    <row r="269" spans="1:105" s="26" customFormat="1" outlineLevel="1" x14ac:dyDescent="0.2">
      <c r="A269" s="31">
        <v>4</v>
      </c>
      <c r="B269" s="13" t="s">
        <v>335</v>
      </c>
      <c r="C269" s="13"/>
      <c r="D269" s="46" t="s">
        <v>77</v>
      </c>
      <c r="E269" s="46" t="s">
        <v>78</v>
      </c>
      <c r="F269" s="23" t="s">
        <v>351</v>
      </c>
      <c r="G269" s="13" t="s">
        <v>79</v>
      </c>
      <c r="H269" s="110">
        <v>17300</v>
      </c>
      <c r="I269" s="123"/>
      <c r="J269" s="123">
        <v>10175.379999999999</v>
      </c>
      <c r="K269" s="123"/>
      <c r="L269" s="123">
        <v>49955.519999999975</v>
      </c>
      <c r="M269" s="123">
        <v>11486.160000000007</v>
      </c>
      <c r="N269" s="123">
        <v>18486</v>
      </c>
      <c r="O269" s="123">
        <v>19983.359999999971</v>
      </c>
      <c r="P269" s="123">
        <v>47160.14999999998</v>
      </c>
      <c r="Q269" s="123">
        <v>47160.14999999998</v>
      </c>
      <c r="R269" s="123"/>
      <c r="S269" s="123"/>
      <c r="T269" s="123"/>
      <c r="U269" s="123"/>
      <c r="V269" s="123"/>
      <c r="W269" s="124">
        <v>-7000</v>
      </c>
      <c r="X269" s="123"/>
      <c r="Y269" s="123">
        <v>12970.75</v>
      </c>
      <c r="Z269" s="104">
        <v>308.10000000000002</v>
      </c>
      <c r="AA269" s="13">
        <v>162.1406037000973</v>
      </c>
      <c r="AB269" s="13">
        <v>0</v>
      </c>
      <c r="AC269" s="13">
        <v>24.960662122687463</v>
      </c>
      <c r="AD269" s="62">
        <v>12.319961051606619</v>
      </c>
      <c r="AE269" s="13">
        <v>64.859980525803209</v>
      </c>
      <c r="AF269" s="13">
        <v>59.999999999999993</v>
      </c>
      <c r="AG269" s="13">
        <v>0</v>
      </c>
      <c r="AH269" s="13">
        <v>0</v>
      </c>
      <c r="AI269" s="13">
        <v>0</v>
      </c>
      <c r="AJ269" s="13">
        <v>0</v>
      </c>
      <c r="AK269" s="13"/>
      <c r="AL269" s="13"/>
      <c r="AM269" s="13">
        <v>13278.970000000001</v>
      </c>
      <c r="AN269" s="13"/>
      <c r="AO269" s="13"/>
      <c r="AP269" s="13">
        <v>16963.380000000005</v>
      </c>
      <c r="AQ269" s="13">
        <v>0</v>
      </c>
      <c r="AR269" s="13">
        <v>0</v>
      </c>
      <c r="AS269" s="13">
        <v>0</v>
      </c>
      <c r="AT269" s="13">
        <v>0</v>
      </c>
      <c r="AU269" s="13">
        <v>0</v>
      </c>
      <c r="AV269" s="13">
        <v>0</v>
      </c>
      <c r="AW269" s="13">
        <v>0</v>
      </c>
      <c r="AX269" s="13">
        <v>0</v>
      </c>
      <c r="AY269" s="13">
        <v>0</v>
      </c>
      <c r="AZ269" s="13">
        <v>0</v>
      </c>
      <c r="BA269" s="13">
        <v>0</v>
      </c>
      <c r="BB269" s="13">
        <v>0</v>
      </c>
      <c r="BC269" s="13">
        <v>0</v>
      </c>
      <c r="BD269" s="13">
        <v>0</v>
      </c>
      <c r="BE269" s="13">
        <v>0</v>
      </c>
      <c r="BF269" s="13">
        <v>0</v>
      </c>
      <c r="BG269" s="13">
        <v>19280.411</v>
      </c>
      <c r="BH269" s="13">
        <v>49427.260000000031</v>
      </c>
      <c r="BI269" s="13">
        <v>42209.660000000025</v>
      </c>
      <c r="BJ269" s="13">
        <v>16963.380000000005</v>
      </c>
      <c r="BK269" s="13">
        <v>0</v>
      </c>
      <c r="BL269" s="13">
        <v>0</v>
      </c>
      <c r="BM269" s="13">
        <v>0</v>
      </c>
      <c r="BN269" s="13">
        <v>0</v>
      </c>
      <c r="BO269" s="13">
        <v>0</v>
      </c>
      <c r="BP269" s="13">
        <v>0</v>
      </c>
      <c r="BQ269" s="13">
        <v>3533.1900000000005</v>
      </c>
      <c r="BR269" s="13">
        <v>0</v>
      </c>
      <c r="BS269" s="13">
        <v>0</v>
      </c>
      <c r="BT269" s="73">
        <f t="shared" ref="BT269:BT284" si="51">BT$285/BS$285*BS269</f>
        <v>0</v>
      </c>
      <c r="BU269" s="73">
        <f t="shared" ref="BU269:BU284" si="52">$BU$285/$BS$285*BS269</f>
        <v>0</v>
      </c>
      <c r="BV269" s="13"/>
      <c r="BW269" s="13">
        <v>0</v>
      </c>
      <c r="BX269" s="73">
        <f t="shared" ref="BX269:BX284" si="53">BX$285/BW$285*BW269</f>
        <v>0</v>
      </c>
      <c r="BY269" s="73">
        <f t="shared" ref="BY269:BY284" si="54">BY$285/BW$285*BW269</f>
        <v>0</v>
      </c>
      <c r="BZ269" s="13"/>
      <c r="CA269" s="13">
        <v>0</v>
      </c>
      <c r="CB269" s="73">
        <f t="shared" ref="CB269:CB284" si="55">CB$285/CA$285*CA269</f>
        <v>0</v>
      </c>
      <c r="CC269" s="73">
        <f t="shared" ref="CC269:CC284" si="56">CC$285/CA$285*CA269</f>
        <v>0</v>
      </c>
      <c r="CD269" s="13"/>
      <c r="CE269" s="13">
        <v>0</v>
      </c>
      <c r="CF269" s="74"/>
      <c r="CG269" s="74"/>
      <c r="CH269" s="13"/>
      <c r="CI269" s="13">
        <v>49427.260000000031</v>
      </c>
      <c r="CJ269" s="73">
        <f t="shared" si="49"/>
        <v>51146.25464431868</v>
      </c>
      <c r="CK269" s="74">
        <f t="shared" si="50"/>
        <v>-876.95888302223489</v>
      </c>
      <c r="CL269" s="13"/>
      <c r="CM269" s="13">
        <v>0</v>
      </c>
      <c r="CN269" s="74"/>
      <c r="CO269" s="74"/>
      <c r="CP269" s="13"/>
      <c r="CQ269" s="13">
        <v>0</v>
      </c>
      <c r="CR269" s="73">
        <f t="shared" si="48"/>
        <v>0</v>
      </c>
      <c r="CS269" s="73">
        <f t="shared" ref="CS269:CS284" si="57">$CS$285/$CQ$285*CQ269</f>
        <v>0</v>
      </c>
      <c r="CT269" s="13"/>
      <c r="CU269" s="12">
        <v>0</v>
      </c>
      <c r="CV269" s="12">
        <v>0</v>
      </c>
      <c r="CW269" s="12">
        <v>0</v>
      </c>
      <c r="CX269" s="12">
        <v>0</v>
      </c>
      <c r="CY269" s="83"/>
      <c r="CZ269" s="83"/>
      <c r="DA269" s="83"/>
    </row>
    <row r="270" spans="1:105" s="26" customFormat="1" ht="36" customHeight="1" outlineLevel="1" x14ac:dyDescent="0.2">
      <c r="A270" s="31">
        <v>5</v>
      </c>
      <c r="B270" s="54" t="s">
        <v>336</v>
      </c>
      <c r="C270" s="13"/>
      <c r="D270" s="46" t="s">
        <v>77</v>
      </c>
      <c r="E270" s="46" t="s">
        <v>78</v>
      </c>
      <c r="F270" s="23" t="s">
        <v>351</v>
      </c>
      <c r="G270" s="13" t="s">
        <v>79</v>
      </c>
      <c r="H270" s="113">
        <v>-18800</v>
      </c>
      <c r="I270" s="123"/>
      <c r="J270" s="123">
        <v>62579.180000000008</v>
      </c>
      <c r="K270" s="123"/>
      <c r="L270" s="123">
        <v>151014.38</v>
      </c>
      <c r="M270" s="123">
        <v>66826.400000000023</v>
      </c>
      <c r="N270" s="123">
        <v>30049.200000000041</v>
      </c>
      <c r="O270" s="123">
        <v>54138.779999999955</v>
      </c>
      <c r="P270" s="123">
        <v>145641.97000000003</v>
      </c>
      <c r="Q270" s="123">
        <v>145641.97000000003</v>
      </c>
      <c r="R270" s="123"/>
      <c r="S270" s="123"/>
      <c r="T270" s="123"/>
      <c r="U270" s="123"/>
      <c r="V270" s="123"/>
      <c r="W270" s="124">
        <v>-61600</v>
      </c>
      <c r="X270" s="123"/>
      <c r="Y270" s="123">
        <v>67951.589999999982</v>
      </c>
      <c r="Z270" s="104">
        <v>834.7</v>
      </c>
      <c r="AA270" s="13">
        <v>180.92054630406136</v>
      </c>
      <c r="AB270" s="13">
        <v>0</v>
      </c>
      <c r="AC270" s="13">
        <v>67.740337845932714</v>
      </c>
      <c r="AD270" s="62">
        <v>12.320043129267985</v>
      </c>
      <c r="AE270" s="13">
        <v>64.860165328860617</v>
      </c>
      <c r="AF270" s="13">
        <v>36.00000000000005</v>
      </c>
      <c r="AG270" s="13">
        <v>0</v>
      </c>
      <c r="AH270" s="13">
        <v>0</v>
      </c>
      <c r="AI270" s="13">
        <v>0</v>
      </c>
      <c r="AJ270" s="13">
        <v>0</v>
      </c>
      <c r="AK270" s="13"/>
      <c r="AL270" s="13"/>
      <c r="AM270" s="13">
        <v>243786.77999999997</v>
      </c>
      <c r="AN270" s="13"/>
      <c r="AO270" s="13"/>
      <c r="AP270" s="13">
        <v>277175.26999999996</v>
      </c>
      <c r="AQ270" s="13">
        <v>2259.7210000000027</v>
      </c>
      <c r="AR270" s="13">
        <v>64594.80000000001</v>
      </c>
      <c r="AS270" s="13">
        <v>63730.619999999988</v>
      </c>
      <c r="AT270" s="13">
        <v>39853.910000000003</v>
      </c>
      <c r="AU270" s="13">
        <v>2259.7210000000027</v>
      </c>
      <c r="AV270" s="13">
        <v>64670.53999999995</v>
      </c>
      <c r="AW270" s="13">
        <v>63356.399999999958</v>
      </c>
      <c r="AX270" s="13">
        <v>29640.000000000004</v>
      </c>
      <c r="AY270" s="13">
        <v>184.9799000000001</v>
      </c>
      <c r="AZ270" s="13">
        <v>329798.13000000018</v>
      </c>
      <c r="BA270" s="13">
        <v>309419.08000000019</v>
      </c>
      <c r="BB270" s="13">
        <v>169916.89999999994</v>
      </c>
      <c r="BC270" s="13">
        <v>0</v>
      </c>
      <c r="BD270" s="13">
        <v>0</v>
      </c>
      <c r="BE270" s="13">
        <v>0</v>
      </c>
      <c r="BF270" s="13">
        <v>0</v>
      </c>
      <c r="BG270" s="13">
        <v>31123.131999999987</v>
      </c>
      <c r="BH270" s="13">
        <v>82650.290000000008</v>
      </c>
      <c r="BI270" s="13">
        <v>75277.949999999939</v>
      </c>
      <c r="BJ270" s="13">
        <v>30106.12999999999</v>
      </c>
      <c r="BK270" s="13">
        <v>0</v>
      </c>
      <c r="BL270" s="13">
        <v>0</v>
      </c>
      <c r="BM270" s="13">
        <v>0</v>
      </c>
      <c r="BN270" s="13">
        <v>0</v>
      </c>
      <c r="BO270" s="13">
        <v>79.091999999999786</v>
      </c>
      <c r="BP270" s="13">
        <v>37935.060000000114</v>
      </c>
      <c r="BQ270" s="13">
        <v>34476.280000000108</v>
      </c>
      <c r="BR270" s="13">
        <v>7658.3300000000008</v>
      </c>
      <c r="BS270" s="13">
        <v>64594.80000000001</v>
      </c>
      <c r="BT270" s="73">
        <f t="shared" si="51"/>
        <v>56669.910138476327</v>
      </c>
      <c r="BU270" s="73">
        <f t="shared" si="52"/>
        <v>2135.7324647188516</v>
      </c>
      <c r="BV270" s="13"/>
      <c r="BW270" s="13">
        <v>64670.53999999995</v>
      </c>
      <c r="BX270" s="73">
        <f t="shared" si="53"/>
        <v>64272.855077591274</v>
      </c>
      <c r="BY270" s="73">
        <f t="shared" si="54"/>
        <v>353.50173377709962</v>
      </c>
      <c r="BZ270" s="13"/>
      <c r="CA270" s="13">
        <v>329798.13000000018</v>
      </c>
      <c r="CB270" s="73">
        <f t="shared" si="55"/>
        <v>319777.86780031258</v>
      </c>
      <c r="CC270" s="73">
        <f t="shared" si="56"/>
        <v>23065.162162127701</v>
      </c>
      <c r="CD270" s="13"/>
      <c r="CE270" s="13">
        <v>0</v>
      </c>
      <c r="CF270" s="74"/>
      <c r="CG270" s="74"/>
      <c r="CH270" s="13"/>
      <c r="CI270" s="13">
        <v>82650.290000000008</v>
      </c>
      <c r="CJ270" s="73">
        <f t="shared" si="49"/>
        <v>85524.72418594078</v>
      </c>
      <c r="CK270" s="74">
        <f t="shared" si="50"/>
        <v>-1466.4156176139188</v>
      </c>
      <c r="CL270" s="13"/>
      <c r="CM270" s="13">
        <v>0</v>
      </c>
      <c r="CN270" s="74"/>
      <c r="CO270" s="74"/>
      <c r="CP270" s="13"/>
      <c r="CQ270" s="13">
        <v>37935.060000000114</v>
      </c>
      <c r="CR270" s="73">
        <f t="shared" si="48"/>
        <v>41238.754125476655</v>
      </c>
      <c r="CS270" s="73">
        <f t="shared" si="57"/>
        <v>713.20181755281908</v>
      </c>
      <c r="CT270" s="13"/>
      <c r="CU270" s="12">
        <v>0</v>
      </c>
      <c r="CV270" s="12">
        <v>0</v>
      </c>
      <c r="CW270" s="12">
        <v>0</v>
      </c>
      <c r="CX270" s="12">
        <v>0</v>
      </c>
      <c r="CY270" s="83"/>
      <c r="CZ270" s="83">
        <v>4</v>
      </c>
      <c r="DA270" s="83">
        <v>59101.37</v>
      </c>
    </row>
    <row r="271" spans="1:105" s="26" customFormat="1" ht="17.25" customHeight="1" outlineLevel="1" x14ac:dyDescent="0.2">
      <c r="A271" s="63">
        <v>6</v>
      </c>
      <c r="B271" s="51" t="s">
        <v>205</v>
      </c>
      <c r="C271" s="35"/>
      <c r="D271" s="52" t="s">
        <v>77</v>
      </c>
      <c r="E271" s="52" t="s">
        <v>78</v>
      </c>
      <c r="F271" s="23" t="s">
        <v>351</v>
      </c>
      <c r="G271" s="35" t="s">
        <v>79</v>
      </c>
      <c r="H271" s="115">
        <v>8500</v>
      </c>
      <c r="I271" s="128"/>
      <c r="J271" s="128">
        <v>10904.059999999998</v>
      </c>
      <c r="K271" s="137"/>
      <c r="L271" s="137">
        <v>168260.15999999997</v>
      </c>
      <c r="M271" s="123">
        <v>65737.320000000022</v>
      </c>
      <c r="N271" s="123">
        <v>49266</v>
      </c>
      <c r="O271" s="123">
        <v>53256.839999999938</v>
      </c>
      <c r="P271" s="123">
        <v>161656.84999999998</v>
      </c>
      <c r="Q271" s="123">
        <v>161656.84999999998</v>
      </c>
      <c r="R271" s="123"/>
      <c r="S271" s="123"/>
      <c r="T271" s="123"/>
      <c r="U271" s="123"/>
      <c r="V271" s="123"/>
      <c r="W271" s="124">
        <v>-55000</v>
      </c>
      <c r="X271" s="123"/>
      <c r="Y271" s="123">
        <v>17507.370000000003</v>
      </c>
      <c r="Z271" s="104">
        <v>821.09999999999991</v>
      </c>
      <c r="AA271" s="13">
        <v>204.92042382170257</v>
      </c>
      <c r="AB271" s="13">
        <v>0</v>
      </c>
      <c r="AC271" s="13">
        <v>67.739934234563393</v>
      </c>
      <c r="AD271" s="62">
        <v>12.320131530873246</v>
      </c>
      <c r="AE271" s="13">
        <v>64.860358056265923</v>
      </c>
      <c r="AF271" s="13">
        <v>60.000000000000007</v>
      </c>
      <c r="AG271" s="13">
        <v>0</v>
      </c>
      <c r="AH271" s="13">
        <v>0</v>
      </c>
      <c r="AI271" s="13">
        <v>0</v>
      </c>
      <c r="AJ271" s="13">
        <v>0</v>
      </c>
      <c r="AK271" s="13"/>
      <c r="AL271" s="13"/>
      <c r="AM271" s="13">
        <v>40899.030000000006</v>
      </c>
      <c r="AN271" s="13"/>
      <c r="AO271" s="13"/>
      <c r="AP271" s="13">
        <v>44151.880000000012</v>
      </c>
      <c r="AQ271" s="13">
        <v>1874.2500000000086</v>
      </c>
      <c r="AR271" s="13">
        <v>56894.560000000019</v>
      </c>
      <c r="AS271" s="13">
        <v>54723.37000000001</v>
      </c>
      <c r="AT271" s="13">
        <v>4929.0300000000016</v>
      </c>
      <c r="AU271" s="13">
        <v>1874.2500000000086</v>
      </c>
      <c r="AV271" s="13">
        <v>53679.64999999979</v>
      </c>
      <c r="AW271" s="13">
        <v>52290.629999999823</v>
      </c>
      <c r="AX271" s="13">
        <v>4082.1</v>
      </c>
      <c r="AY271" s="13">
        <v>145.88600000000048</v>
      </c>
      <c r="AZ271" s="13">
        <v>260097.78999999983</v>
      </c>
      <c r="BA271" s="13">
        <v>265005.55999999994</v>
      </c>
      <c r="BB271" s="13">
        <v>23999.100000000002</v>
      </c>
      <c r="BC271" s="13">
        <v>0</v>
      </c>
      <c r="BD271" s="13">
        <v>0</v>
      </c>
      <c r="BE271" s="13">
        <v>0</v>
      </c>
      <c r="BF271" s="13">
        <v>0</v>
      </c>
      <c r="BG271" s="13">
        <v>28185.064999999988</v>
      </c>
      <c r="BH271" s="13">
        <v>72086.249999999985</v>
      </c>
      <c r="BI271" s="13">
        <v>65945.879999999976</v>
      </c>
      <c r="BJ271" s="13">
        <v>10466.990000000002</v>
      </c>
      <c r="BK271" s="13">
        <v>0</v>
      </c>
      <c r="BL271" s="13">
        <v>0</v>
      </c>
      <c r="BM271" s="13">
        <v>0</v>
      </c>
      <c r="BN271" s="13">
        <v>0</v>
      </c>
      <c r="BO271" s="13">
        <v>60.258999999999858</v>
      </c>
      <c r="BP271" s="13">
        <v>27830.100000000053</v>
      </c>
      <c r="BQ271" s="13">
        <v>29370.06000000006</v>
      </c>
      <c r="BR271" s="13">
        <v>674.66000000000008</v>
      </c>
      <c r="BS271" s="13">
        <v>56894.560000000019</v>
      </c>
      <c r="BT271" s="73">
        <f t="shared" si="51"/>
        <v>49914.383240882395</v>
      </c>
      <c r="BU271" s="73">
        <f t="shared" si="52"/>
        <v>1881.1353059053454</v>
      </c>
      <c r="BV271" s="13"/>
      <c r="BW271" s="13">
        <v>53679.64999999979</v>
      </c>
      <c r="BX271" s="73">
        <f t="shared" si="53"/>
        <v>53349.552440196283</v>
      </c>
      <c r="BY271" s="73">
        <f t="shared" si="54"/>
        <v>293.4233940763109</v>
      </c>
      <c r="BZ271" s="13"/>
      <c r="CA271" s="13">
        <v>260097.78999999983</v>
      </c>
      <c r="CB271" s="73">
        <f t="shared" si="55"/>
        <v>252195.23441740972</v>
      </c>
      <c r="CC271" s="73">
        <f t="shared" si="56"/>
        <v>18190.514616808257</v>
      </c>
      <c r="CD271" s="13"/>
      <c r="CE271" s="13">
        <v>0</v>
      </c>
      <c r="CF271" s="74"/>
      <c r="CG271" s="74"/>
      <c r="CH271" s="13"/>
      <c r="CI271" s="13">
        <v>72086.249999999985</v>
      </c>
      <c r="CJ271" s="73">
        <f t="shared" si="49"/>
        <v>74593.285139698506</v>
      </c>
      <c r="CK271" s="74">
        <f t="shared" si="50"/>
        <v>-1278.9840521457497</v>
      </c>
      <c r="CL271" s="13"/>
      <c r="CM271" s="13">
        <v>0</v>
      </c>
      <c r="CN271" s="74"/>
      <c r="CO271" s="74"/>
      <c r="CP271" s="13"/>
      <c r="CQ271" s="13">
        <v>27830.100000000053</v>
      </c>
      <c r="CR271" s="73">
        <f t="shared" si="48"/>
        <v>30253.771871915495</v>
      </c>
      <c r="CS271" s="73">
        <f t="shared" si="57"/>
        <v>523.22252561816663</v>
      </c>
      <c r="CT271" s="13"/>
      <c r="CU271" s="12">
        <v>0</v>
      </c>
      <c r="CV271" s="12">
        <v>0</v>
      </c>
      <c r="CW271" s="12">
        <v>0</v>
      </c>
      <c r="CX271" s="12">
        <v>0</v>
      </c>
      <c r="CY271" s="83"/>
      <c r="CZ271" s="83"/>
      <c r="DA271" s="83">
        <v>12134.12</v>
      </c>
    </row>
    <row r="272" spans="1:105" s="26" customFormat="1" outlineLevel="1" x14ac:dyDescent="0.2">
      <c r="A272" s="31">
        <v>7</v>
      </c>
      <c r="B272" s="54" t="s">
        <v>337</v>
      </c>
      <c r="C272" s="13"/>
      <c r="D272" s="46" t="s">
        <v>77</v>
      </c>
      <c r="E272" s="46" t="s">
        <v>78</v>
      </c>
      <c r="F272" s="23" t="s">
        <v>351</v>
      </c>
      <c r="G272" s="13" t="s">
        <v>79</v>
      </c>
      <c r="H272" s="110">
        <v>37400</v>
      </c>
      <c r="I272" s="123"/>
      <c r="J272" s="123">
        <v>12555.690000000002</v>
      </c>
      <c r="K272" s="123"/>
      <c r="L272" s="123">
        <v>173587.90000000017</v>
      </c>
      <c r="M272" s="123">
        <v>67819.00000000016</v>
      </c>
      <c r="N272" s="123">
        <v>50826</v>
      </c>
      <c r="O272" s="123">
        <v>54942.900000000009</v>
      </c>
      <c r="P272" s="123">
        <v>171788.05000000016</v>
      </c>
      <c r="Q272" s="123">
        <v>171788.05000000016</v>
      </c>
      <c r="R272" s="123"/>
      <c r="S272" s="123"/>
      <c r="T272" s="123"/>
      <c r="U272" s="123"/>
      <c r="V272" s="123"/>
      <c r="W272" s="124">
        <v>17200</v>
      </c>
      <c r="X272" s="123"/>
      <c r="Y272" s="123">
        <v>14355.54</v>
      </c>
      <c r="Z272" s="104">
        <v>847.09999999999991</v>
      </c>
      <c r="AA272" s="13">
        <v>204.92019832369283</v>
      </c>
      <c r="AB272" s="13">
        <v>0</v>
      </c>
      <c r="AC272" s="13">
        <v>67.740148742769634</v>
      </c>
      <c r="AD272" s="62">
        <v>12.320056663912185</v>
      </c>
      <c r="AE272" s="13">
        <v>64.859992917010999</v>
      </c>
      <c r="AF272" s="13">
        <v>60.000000000000007</v>
      </c>
      <c r="AG272" s="13">
        <v>0</v>
      </c>
      <c r="AH272" s="13">
        <v>0</v>
      </c>
      <c r="AI272" s="13">
        <v>0</v>
      </c>
      <c r="AJ272" s="13">
        <v>0</v>
      </c>
      <c r="AK272" s="13"/>
      <c r="AL272" s="13"/>
      <c r="AM272" s="13">
        <v>47881.219999999994</v>
      </c>
      <c r="AN272" s="13"/>
      <c r="AO272" s="13"/>
      <c r="AP272" s="13">
        <v>46781.25</v>
      </c>
      <c r="AQ272" s="13">
        <v>2055.8829999999989</v>
      </c>
      <c r="AR272" s="13">
        <v>60043.109999999862</v>
      </c>
      <c r="AS272" s="13">
        <v>57867.359999999877</v>
      </c>
      <c r="AT272" s="13">
        <v>7777.9599999999991</v>
      </c>
      <c r="AU272" s="13">
        <v>2055.8829999999989</v>
      </c>
      <c r="AV272" s="13">
        <v>59128.42000000002</v>
      </c>
      <c r="AW272" s="13">
        <v>57615.700000000026</v>
      </c>
      <c r="AX272" s="13">
        <v>6777.6600000000008</v>
      </c>
      <c r="AY272" s="13">
        <v>132.94689999999997</v>
      </c>
      <c r="AZ272" s="13">
        <v>237028.74000000008</v>
      </c>
      <c r="BA272" s="13">
        <v>238513.39</v>
      </c>
      <c r="BB272" s="13">
        <v>25731.16</v>
      </c>
      <c r="BC272" s="13">
        <v>0</v>
      </c>
      <c r="BD272" s="13">
        <v>0</v>
      </c>
      <c r="BE272" s="13">
        <v>0</v>
      </c>
      <c r="BF272" s="13">
        <v>0</v>
      </c>
      <c r="BG272" s="13">
        <v>27829.617999999999</v>
      </c>
      <c r="BH272" s="13">
        <v>71214.98000000001</v>
      </c>
      <c r="BI272" s="13">
        <v>71320.810000000027</v>
      </c>
      <c r="BJ272" s="13">
        <v>6494.4699999999993</v>
      </c>
      <c r="BK272" s="13">
        <v>0</v>
      </c>
      <c r="BL272" s="13">
        <v>0</v>
      </c>
      <c r="BM272" s="13">
        <v>0</v>
      </c>
      <c r="BN272" s="13">
        <v>0</v>
      </c>
      <c r="BO272" s="13">
        <v>48.114000000000026</v>
      </c>
      <c r="BP272" s="13">
        <v>20303.460000000028</v>
      </c>
      <c r="BQ272" s="13">
        <v>23501.420000000031</v>
      </c>
      <c r="BR272" s="13">
        <v>0</v>
      </c>
      <c r="BS272" s="13">
        <v>60043.109999999862</v>
      </c>
      <c r="BT272" s="73">
        <f t="shared" si="51"/>
        <v>52676.649639516509</v>
      </c>
      <c r="BU272" s="73">
        <f t="shared" si="52"/>
        <v>1985.2375006917709</v>
      </c>
      <c r="BV272" s="13"/>
      <c r="BW272" s="13">
        <v>59128.42000000002</v>
      </c>
      <c r="BX272" s="73">
        <f t="shared" si="53"/>
        <v>58764.815782069447</v>
      </c>
      <c r="BY272" s="73">
        <f t="shared" si="54"/>
        <v>323.20742931017054</v>
      </c>
      <c r="BZ272" s="13"/>
      <c r="CA272" s="13">
        <v>237028.74000000008</v>
      </c>
      <c r="CB272" s="73">
        <f t="shared" si="55"/>
        <v>229827.09175638639</v>
      </c>
      <c r="CC272" s="73">
        <f t="shared" si="56"/>
        <v>16577.129546443466</v>
      </c>
      <c r="CD272" s="13"/>
      <c r="CE272" s="13">
        <v>0</v>
      </c>
      <c r="CF272" s="74"/>
      <c r="CG272" s="74"/>
      <c r="CH272" s="13"/>
      <c r="CI272" s="13">
        <v>71214.98000000001</v>
      </c>
      <c r="CJ272" s="73">
        <f t="shared" si="49"/>
        <v>73691.713875502304</v>
      </c>
      <c r="CK272" s="74">
        <f t="shared" si="50"/>
        <v>-1263.5256195720897</v>
      </c>
      <c r="CL272" s="13"/>
      <c r="CM272" s="13">
        <v>0</v>
      </c>
      <c r="CN272" s="74"/>
      <c r="CO272" s="74"/>
      <c r="CP272" s="13"/>
      <c r="CQ272" s="13">
        <v>20303.460000000028</v>
      </c>
      <c r="CR272" s="73">
        <f t="shared" si="48"/>
        <v>22071.65073250046</v>
      </c>
      <c r="CS272" s="73">
        <f t="shared" si="57"/>
        <v>381.71719181704037</v>
      </c>
      <c r="CT272" s="13"/>
      <c r="CU272" s="12">
        <v>0</v>
      </c>
      <c r="CV272" s="12">
        <v>0</v>
      </c>
      <c r="CW272" s="12">
        <v>0</v>
      </c>
      <c r="CX272" s="12">
        <v>0</v>
      </c>
      <c r="CY272" s="83"/>
      <c r="CZ272" s="83"/>
      <c r="DA272" s="83">
        <v>5000</v>
      </c>
    </row>
    <row r="273" spans="1:105" s="26" customFormat="1" ht="16.5" customHeight="1" outlineLevel="1" x14ac:dyDescent="0.2">
      <c r="A273" s="31">
        <v>8</v>
      </c>
      <c r="B273" s="54" t="s">
        <v>338</v>
      </c>
      <c r="C273" s="13"/>
      <c r="D273" s="46" t="s">
        <v>77</v>
      </c>
      <c r="E273" s="46" t="s">
        <v>78</v>
      </c>
      <c r="F273" s="23" t="s">
        <v>351</v>
      </c>
      <c r="G273" s="13" t="s">
        <v>79</v>
      </c>
      <c r="H273" s="110">
        <v>59600</v>
      </c>
      <c r="I273" s="123"/>
      <c r="J273" s="123">
        <v>125913.35</v>
      </c>
      <c r="K273" s="123"/>
      <c r="L273" s="123">
        <v>336294.29999999993</v>
      </c>
      <c r="M273" s="123">
        <v>148815.59999999992</v>
      </c>
      <c r="N273" s="123">
        <v>66916.79999999993</v>
      </c>
      <c r="O273" s="123">
        <v>120561.90000000008</v>
      </c>
      <c r="P273" s="123">
        <v>349334.90999999974</v>
      </c>
      <c r="Q273" s="123">
        <v>349334.90999999974</v>
      </c>
      <c r="R273" s="123"/>
      <c r="S273" s="123"/>
      <c r="T273" s="123"/>
      <c r="U273" s="123"/>
      <c r="V273" s="123"/>
      <c r="W273" s="124">
        <v>-18100</v>
      </c>
      <c r="X273" s="123"/>
      <c r="Y273" s="123">
        <v>112872.74000000002</v>
      </c>
      <c r="Z273" s="104">
        <v>1858.8000000000002</v>
      </c>
      <c r="AA273" s="13">
        <v>180.9201097482246</v>
      </c>
      <c r="AB273" s="13">
        <v>0</v>
      </c>
      <c r="AC273" s="13">
        <v>67.740025823111623</v>
      </c>
      <c r="AD273" s="62">
        <v>12.320012911555857</v>
      </c>
      <c r="AE273" s="13">
        <v>64.860071013557175</v>
      </c>
      <c r="AF273" s="13">
        <v>35.999999999999957</v>
      </c>
      <c r="AG273" s="13">
        <v>0</v>
      </c>
      <c r="AH273" s="13">
        <v>0</v>
      </c>
      <c r="AI273" s="13">
        <v>0</v>
      </c>
      <c r="AJ273" s="13">
        <v>0</v>
      </c>
      <c r="AK273" s="13"/>
      <c r="AL273" s="13"/>
      <c r="AM273" s="13">
        <v>464611.03999999986</v>
      </c>
      <c r="AN273" s="13"/>
      <c r="AO273" s="13"/>
      <c r="AP273" s="13">
        <v>428841.45</v>
      </c>
      <c r="AQ273" s="13">
        <v>4211.6060000000043</v>
      </c>
      <c r="AR273" s="13">
        <v>126739.28999999982</v>
      </c>
      <c r="AS273" s="13">
        <v>127541.70999999988</v>
      </c>
      <c r="AT273" s="13">
        <v>59191.110000000008</v>
      </c>
      <c r="AU273" s="13">
        <v>4211.6060000000043</v>
      </c>
      <c r="AV273" s="13">
        <v>121614.09999999995</v>
      </c>
      <c r="AW273" s="13">
        <v>120691.24999999991</v>
      </c>
      <c r="AX273" s="13">
        <v>51822.95</v>
      </c>
      <c r="AY273" s="13">
        <v>403.69769999999954</v>
      </c>
      <c r="AZ273" s="13">
        <v>719747.11000000057</v>
      </c>
      <c r="BA273" s="13">
        <v>741966.08000000042</v>
      </c>
      <c r="BB273" s="13">
        <v>276532.53999999998</v>
      </c>
      <c r="BC273" s="13">
        <v>0</v>
      </c>
      <c r="BD273" s="13">
        <v>0</v>
      </c>
      <c r="BE273" s="13">
        <v>0</v>
      </c>
      <c r="BF273" s="13">
        <v>0</v>
      </c>
      <c r="BG273" s="13">
        <v>55409.444000000018</v>
      </c>
      <c r="BH273" s="13">
        <v>141625.59000000014</v>
      </c>
      <c r="BI273" s="13">
        <v>155473.7300000001</v>
      </c>
      <c r="BJ273" s="13">
        <v>32908.700000000004</v>
      </c>
      <c r="BK273" s="13">
        <v>0</v>
      </c>
      <c r="BL273" s="13">
        <v>0</v>
      </c>
      <c r="BM273" s="13">
        <v>0</v>
      </c>
      <c r="BN273" s="13">
        <v>0</v>
      </c>
      <c r="BO273" s="13">
        <v>104.52699999999957</v>
      </c>
      <c r="BP273" s="13">
        <v>45822.239999999911</v>
      </c>
      <c r="BQ273" s="13">
        <v>45645.149999999907</v>
      </c>
      <c r="BR273" s="13">
        <v>8386.15</v>
      </c>
      <c r="BS273" s="13">
        <v>126739.28999999982</v>
      </c>
      <c r="BT273" s="73">
        <f t="shared" si="51"/>
        <v>111190.12947349137</v>
      </c>
      <c r="BU273" s="73">
        <f t="shared" si="52"/>
        <v>4190.4490176982799</v>
      </c>
      <c r="BV273" s="13"/>
      <c r="BW273" s="13">
        <v>121614.09999999995</v>
      </c>
      <c r="BX273" s="73">
        <f t="shared" si="53"/>
        <v>120866.24643449235</v>
      </c>
      <c r="BY273" s="73">
        <f t="shared" si="54"/>
        <v>664.76629392211021</v>
      </c>
      <c r="BZ273" s="13"/>
      <c r="CA273" s="13">
        <v>719747.11000000057</v>
      </c>
      <c r="CB273" s="73">
        <f t="shared" si="55"/>
        <v>697879.02130080934</v>
      </c>
      <c r="CC273" s="73">
        <f t="shared" si="56"/>
        <v>50337.107150585631</v>
      </c>
      <c r="CD273" s="13"/>
      <c r="CE273" s="13">
        <v>0</v>
      </c>
      <c r="CF273" s="74"/>
      <c r="CG273" s="74"/>
      <c r="CH273" s="13"/>
      <c r="CI273" s="13">
        <v>141625.59000000014</v>
      </c>
      <c r="CJ273" s="73">
        <f t="shared" si="49"/>
        <v>146551.08315314012</v>
      </c>
      <c r="CK273" s="74">
        <f t="shared" si="50"/>
        <v>-2512.7797740308697</v>
      </c>
      <c r="CL273" s="13"/>
      <c r="CM273" s="13">
        <v>0</v>
      </c>
      <c r="CN273" s="74"/>
      <c r="CO273" s="74"/>
      <c r="CP273" s="13"/>
      <c r="CQ273" s="13">
        <v>45822.239999999911</v>
      </c>
      <c r="CR273" s="73">
        <f t="shared" si="48"/>
        <v>49812.814025826556</v>
      </c>
      <c r="CS273" s="73">
        <f t="shared" si="57"/>
        <v>861.48551899855511</v>
      </c>
      <c r="CT273" s="13"/>
      <c r="CU273" s="12">
        <v>0</v>
      </c>
      <c r="CV273" s="12">
        <v>0</v>
      </c>
      <c r="CW273" s="12">
        <v>0</v>
      </c>
      <c r="CX273" s="12">
        <v>0</v>
      </c>
      <c r="CY273" s="83"/>
      <c r="CZ273" s="83">
        <v>4</v>
      </c>
      <c r="DA273" s="83">
        <v>124843.25</v>
      </c>
    </row>
    <row r="274" spans="1:105" s="65" customFormat="1" ht="23.25" customHeight="1" outlineLevel="1" x14ac:dyDescent="0.2">
      <c r="A274" s="31">
        <v>9</v>
      </c>
      <c r="B274" s="54" t="s">
        <v>339</v>
      </c>
      <c r="C274" s="13"/>
      <c r="D274" s="46" t="s">
        <v>77</v>
      </c>
      <c r="E274" s="46" t="s">
        <v>78</v>
      </c>
      <c r="F274" s="23" t="s">
        <v>351</v>
      </c>
      <c r="G274" s="13" t="s">
        <v>79</v>
      </c>
      <c r="H274" s="113">
        <v>65200</v>
      </c>
      <c r="I274" s="123"/>
      <c r="J274" s="123">
        <v>86395.400000000009</v>
      </c>
      <c r="K274" s="123"/>
      <c r="L274" s="123">
        <v>381827.57999999996</v>
      </c>
      <c r="M274" s="138">
        <v>149175.89999999988</v>
      </c>
      <c r="N274" s="138">
        <v>111798</v>
      </c>
      <c r="O274" s="138">
        <v>120853.68000000009</v>
      </c>
      <c r="P274" s="138">
        <v>373264.54000000004</v>
      </c>
      <c r="Q274" s="138">
        <v>373264.54000000004</v>
      </c>
      <c r="R274" s="138"/>
      <c r="S274" s="138"/>
      <c r="T274" s="138"/>
      <c r="U274" s="138"/>
      <c r="V274" s="138"/>
      <c r="W274" s="139">
        <v>73500</v>
      </c>
      <c r="X274" s="138"/>
      <c r="Y274" s="138">
        <v>94958.44</v>
      </c>
      <c r="Z274" s="108">
        <v>1863.3</v>
      </c>
      <c r="AA274" s="59">
        <v>204.92007728224115</v>
      </c>
      <c r="AB274" s="59">
        <v>0</v>
      </c>
      <c r="AC274" s="59">
        <v>67.740106263081572</v>
      </c>
      <c r="AD274" s="62">
        <v>12.319948478505861</v>
      </c>
      <c r="AE274" s="59">
        <v>64.860022540653731</v>
      </c>
      <c r="AF274" s="59">
        <v>60</v>
      </c>
      <c r="AG274" s="59">
        <v>0</v>
      </c>
      <c r="AH274" s="59">
        <v>0</v>
      </c>
      <c r="AI274" s="59">
        <v>0</v>
      </c>
      <c r="AJ274" s="59">
        <v>0</v>
      </c>
      <c r="AK274" s="59"/>
      <c r="AL274" s="59"/>
      <c r="AM274" s="59">
        <v>314707.62</v>
      </c>
      <c r="AN274" s="59"/>
      <c r="AO274" s="59"/>
      <c r="AP274" s="59">
        <v>336390.82</v>
      </c>
      <c r="AQ274" s="59">
        <v>4721.5909999999985</v>
      </c>
      <c r="AR274" s="59">
        <v>135726.57999999978</v>
      </c>
      <c r="AS274" s="59">
        <v>135293.1699999999</v>
      </c>
      <c r="AT274" s="59">
        <v>38542.190000000024</v>
      </c>
      <c r="AU274" s="59">
        <v>4721.5909999999985</v>
      </c>
      <c r="AV274" s="59">
        <v>134777.43999999992</v>
      </c>
      <c r="AW274" s="59">
        <v>133873.20999999985</v>
      </c>
      <c r="AX274" s="59">
        <v>35455.239999999991</v>
      </c>
      <c r="AY274" s="59">
        <v>401.38649999999973</v>
      </c>
      <c r="AZ274" s="59">
        <v>715626.52000000118</v>
      </c>
      <c r="BA274" s="59">
        <v>707121.90000000084</v>
      </c>
      <c r="BB274" s="59">
        <v>207414.46999999997</v>
      </c>
      <c r="BC274" s="59">
        <v>0</v>
      </c>
      <c r="BD274" s="59">
        <v>0</v>
      </c>
      <c r="BE274" s="59">
        <v>0</v>
      </c>
      <c r="BF274" s="59">
        <v>0</v>
      </c>
      <c r="BG274" s="59">
        <v>69919.513999999981</v>
      </c>
      <c r="BH274" s="59">
        <v>178695.30999999988</v>
      </c>
      <c r="BI274" s="59">
        <v>173695.47999999998</v>
      </c>
      <c r="BJ274" s="59">
        <v>37054.94000000001</v>
      </c>
      <c r="BK274" s="59">
        <v>0</v>
      </c>
      <c r="BL274" s="59">
        <v>0</v>
      </c>
      <c r="BM274" s="59">
        <v>0</v>
      </c>
      <c r="BN274" s="59">
        <v>0</v>
      </c>
      <c r="BO274" s="59">
        <v>208.66799999999859</v>
      </c>
      <c r="BP274" s="59">
        <v>99936.739999999452</v>
      </c>
      <c r="BQ274" s="59">
        <v>93095.629999999408</v>
      </c>
      <c r="BR274" s="59">
        <v>17923.980000000007</v>
      </c>
      <c r="BS274" s="59">
        <v>135726.57999999978</v>
      </c>
      <c r="BT274" s="73">
        <f t="shared" si="51"/>
        <v>119074.80311112822</v>
      </c>
      <c r="BU274" s="73">
        <f t="shared" si="52"/>
        <v>4487.6005999129939</v>
      </c>
      <c r="BV274" s="59"/>
      <c r="BW274" s="59">
        <v>134777.43999999992</v>
      </c>
      <c r="BX274" s="73">
        <f t="shared" si="53"/>
        <v>133948.63981109101</v>
      </c>
      <c r="BY274" s="73">
        <f t="shared" si="54"/>
        <v>736.71966731743737</v>
      </c>
      <c r="BZ274" s="59"/>
      <c r="CA274" s="59">
        <v>715626.52000000118</v>
      </c>
      <c r="CB274" s="73">
        <f t="shared" si="55"/>
        <v>693883.62725694652</v>
      </c>
      <c r="CC274" s="73">
        <f t="shared" si="56"/>
        <v>50048.924568854112</v>
      </c>
      <c r="CD274" s="59"/>
      <c r="CE274" s="59">
        <v>0</v>
      </c>
      <c r="CF274" s="78"/>
      <c r="CG274" s="78"/>
      <c r="CH274" s="59"/>
      <c r="CI274" s="59">
        <v>178695.30999999988</v>
      </c>
      <c r="CJ274" s="73">
        <f t="shared" si="49"/>
        <v>184910.02392213233</v>
      </c>
      <c r="CK274" s="78">
        <f t="shared" si="50"/>
        <v>-3170.4860730477835</v>
      </c>
      <c r="CL274" s="59"/>
      <c r="CM274" s="59">
        <v>0</v>
      </c>
      <c r="CN274" s="78"/>
      <c r="CO274" s="78"/>
      <c r="CP274" s="59"/>
      <c r="CQ274" s="59">
        <v>99936.739999999452</v>
      </c>
      <c r="CR274" s="73">
        <f t="shared" si="48"/>
        <v>108640.04561905669</v>
      </c>
      <c r="CS274" s="73">
        <f t="shared" si="57"/>
        <v>1878.8704857275277</v>
      </c>
      <c r="CT274" s="59"/>
      <c r="CU274" s="64">
        <v>0</v>
      </c>
      <c r="CV274" s="64">
        <v>0</v>
      </c>
      <c r="CW274" s="64">
        <v>0</v>
      </c>
      <c r="CX274" s="64">
        <v>0</v>
      </c>
      <c r="CY274" s="86"/>
      <c r="CZ274" s="86">
        <v>4</v>
      </c>
      <c r="DA274" s="86">
        <v>89431.49</v>
      </c>
    </row>
    <row r="275" spans="1:105" s="26" customFormat="1" outlineLevel="1" x14ac:dyDescent="0.2">
      <c r="A275" s="31">
        <v>10</v>
      </c>
      <c r="B275" s="53" t="s">
        <v>340</v>
      </c>
      <c r="C275" s="53"/>
      <c r="D275" s="46" t="s">
        <v>77</v>
      </c>
      <c r="E275" s="46" t="s">
        <v>78</v>
      </c>
      <c r="F275" s="55" t="s">
        <v>351</v>
      </c>
      <c r="G275" s="13" t="s">
        <v>79</v>
      </c>
      <c r="H275" s="113">
        <v>71300</v>
      </c>
      <c r="I275" s="123"/>
      <c r="J275" s="123">
        <v>17892.53</v>
      </c>
      <c r="K275" s="123"/>
      <c r="L275" s="123">
        <v>117152.74000000003</v>
      </c>
      <c r="M275" s="123">
        <v>45770.200000000055</v>
      </c>
      <c r="N275" s="123">
        <v>34302</v>
      </c>
      <c r="O275" s="123">
        <v>37080.539999999979</v>
      </c>
      <c r="P275" s="123">
        <v>121879.56000000008</v>
      </c>
      <c r="Q275" s="123">
        <v>121879.56000000008</v>
      </c>
      <c r="R275" s="123"/>
      <c r="S275" s="123"/>
      <c r="T275" s="123"/>
      <c r="U275" s="123"/>
      <c r="V275" s="123"/>
      <c r="W275" s="124">
        <v>96800</v>
      </c>
      <c r="X275" s="123"/>
      <c r="Y275" s="123">
        <v>13165.710000000001</v>
      </c>
      <c r="Z275" s="104">
        <v>571.69999999999993</v>
      </c>
      <c r="AA275" s="13">
        <v>204.91995801994062</v>
      </c>
      <c r="AB275" s="13">
        <v>0</v>
      </c>
      <c r="AC275" s="13">
        <v>67.739758614658129</v>
      </c>
      <c r="AD275" s="25">
        <v>12.32006297008922</v>
      </c>
      <c r="AE275" s="13">
        <v>64.860136435193255</v>
      </c>
      <c r="AF275" s="13">
        <v>60.000000000000007</v>
      </c>
      <c r="AG275" s="13">
        <v>0</v>
      </c>
      <c r="AH275" s="13">
        <v>0</v>
      </c>
      <c r="AI275" s="13">
        <v>0</v>
      </c>
      <c r="AJ275" s="13">
        <v>0</v>
      </c>
      <c r="AK275" s="13"/>
      <c r="AL275" s="13"/>
      <c r="AM275" s="13">
        <v>62438.590000000011</v>
      </c>
      <c r="AN275" s="13"/>
      <c r="AO275" s="13"/>
      <c r="AP275" s="13">
        <v>48479.109999999993</v>
      </c>
      <c r="AQ275" s="13">
        <v>1237.6010000000006</v>
      </c>
      <c r="AR275" s="13">
        <v>35792.139999999978</v>
      </c>
      <c r="AS275" s="13">
        <v>37041.94999999999</v>
      </c>
      <c r="AT275" s="13">
        <v>4117.5899999999992</v>
      </c>
      <c r="AU275" s="13">
        <v>1237.6010000000006</v>
      </c>
      <c r="AV275" s="13">
        <v>35434.320000000072</v>
      </c>
      <c r="AW275" s="13">
        <v>36141.540000000074</v>
      </c>
      <c r="AX275" s="13">
        <v>4022.8700000000003</v>
      </c>
      <c r="AY275" s="13">
        <v>99.103999999999886</v>
      </c>
      <c r="AZ275" s="13">
        <v>176697.29999999996</v>
      </c>
      <c r="BA275" s="13">
        <v>185487.11000000002</v>
      </c>
      <c r="BB275" s="13">
        <v>36110.74</v>
      </c>
      <c r="BC275" s="13">
        <v>0</v>
      </c>
      <c r="BD275" s="13">
        <v>0</v>
      </c>
      <c r="BE275" s="13">
        <v>0</v>
      </c>
      <c r="BF275" s="13">
        <v>0</v>
      </c>
      <c r="BG275" s="13">
        <v>17538.124999999996</v>
      </c>
      <c r="BH275" s="13">
        <v>44825.080000000024</v>
      </c>
      <c r="BI275" s="13">
        <v>46062.960000000028</v>
      </c>
      <c r="BJ275" s="13">
        <v>4227.91</v>
      </c>
      <c r="BK275" s="13">
        <v>0</v>
      </c>
      <c r="BL275" s="13">
        <v>0</v>
      </c>
      <c r="BM275" s="13">
        <v>0</v>
      </c>
      <c r="BN275" s="13">
        <v>0</v>
      </c>
      <c r="BO275" s="13">
        <v>29.402000000000058</v>
      </c>
      <c r="BP275" s="13">
        <v>12885.370000000003</v>
      </c>
      <c r="BQ275" s="13">
        <v>14860.130000000003</v>
      </c>
      <c r="BR275" s="13">
        <v>0</v>
      </c>
      <c r="BS275" s="13">
        <v>35792.139999999978</v>
      </c>
      <c r="BT275" s="73">
        <f t="shared" si="51"/>
        <v>31400.938735993648</v>
      </c>
      <c r="BU275" s="73">
        <f t="shared" si="52"/>
        <v>1183.4146925102661</v>
      </c>
      <c r="BV275" s="13"/>
      <c r="BW275" s="13">
        <v>35434.320000000072</v>
      </c>
      <c r="BX275" s="73">
        <f t="shared" si="53"/>
        <v>35216.420245338915</v>
      </c>
      <c r="BY275" s="73">
        <f t="shared" si="54"/>
        <v>193.69087617348785</v>
      </c>
      <c r="BZ275" s="13"/>
      <c r="CA275" s="13">
        <v>176697.29999999996</v>
      </c>
      <c r="CB275" s="73">
        <f t="shared" si="55"/>
        <v>171328.70292524743</v>
      </c>
      <c r="CC275" s="73">
        <f t="shared" si="56"/>
        <v>12357.716758764291</v>
      </c>
      <c r="CD275" s="13"/>
      <c r="CE275" s="13">
        <v>0</v>
      </c>
      <c r="CF275" s="74"/>
      <c r="CG275" s="74"/>
      <c r="CH275" s="13"/>
      <c r="CI275" s="13">
        <v>44825.080000000024</v>
      </c>
      <c r="CJ275" s="73">
        <f t="shared" si="49"/>
        <v>46384.018780971397</v>
      </c>
      <c r="CK275" s="74">
        <f t="shared" si="50"/>
        <v>-795.30510265352189</v>
      </c>
      <c r="CL275" s="13"/>
      <c r="CM275" s="13">
        <v>0</v>
      </c>
      <c r="CN275" s="74"/>
      <c r="CO275" s="74"/>
      <c r="CP275" s="13"/>
      <c r="CQ275" s="13">
        <v>12885.370000000003</v>
      </c>
      <c r="CR275" s="73">
        <f t="shared" si="48"/>
        <v>14007.533011567442</v>
      </c>
      <c r="CS275" s="73">
        <f t="shared" si="57"/>
        <v>242.25266294136722</v>
      </c>
      <c r="CT275" s="13"/>
      <c r="CU275" s="12">
        <v>0</v>
      </c>
      <c r="CV275" s="12">
        <v>0</v>
      </c>
      <c r="CW275" s="12">
        <v>0</v>
      </c>
      <c r="CX275" s="12">
        <v>-391.96999999999997</v>
      </c>
      <c r="CY275" s="83"/>
      <c r="CZ275" s="83">
        <v>1</v>
      </c>
      <c r="DA275" s="83">
        <v>36956.21</v>
      </c>
    </row>
    <row r="276" spans="1:105" s="26" customFormat="1" ht="15" outlineLevel="1" x14ac:dyDescent="0.2">
      <c r="A276" s="56">
        <v>11</v>
      </c>
      <c r="B276" s="57" t="s">
        <v>341</v>
      </c>
      <c r="C276" s="57"/>
      <c r="D276" s="58" t="s">
        <v>77</v>
      </c>
      <c r="E276" s="58" t="s">
        <v>78</v>
      </c>
      <c r="F276" s="23" t="s">
        <v>351</v>
      </c>
      <c r="G276" s="59" t="s">
        <v>79</v>
      </c>
      <c r="H276" s="117">
        <v>34500</v>
      </c>
      <c r="I276" s="138"/>
      <c r="J276" s="138">
        <v>32594.059999999998</v>
      </c>
      <c r="K276" s="138"/>
      <c r="L276" s="138">
        <v>115307.97000000006</v>
      </c>
      <c r="M276" s="123">
        <v>45048.18</v>
      </c>
      <c r="N276" s="123">
        <v>33763.5</v>
      </c>
      <c r="O276" s="123">
        <v>36496.290000000059</v>
      </c>
      <c r="P276" s="123">
        <v>125184.81000000003</v>
      </c>
      <c r="Q276" s="123">
        <v>125184.81000000003</v>
      </c>
      <c r="R276" s="123"/>
      <c r="S276" s="123"/>
      <c r="T276" s="123"/>
      <c r="U276" s="123"/>
      <c r="V276" s="123"/>
      <c r="W276" s="124">
        <v>47900</v>
      </c>
      <c r="X276" s="123"/>
      <c r="Y276" s="123">
        <v>22717.22</v>
      </c>
      <c r="Z276" s="104">
        <v>561.79999999999995</v>
      </c>
      <c r="AA276" s="13">
        <v>205.24736561053768</v>
      </c>
      <c r="AB276" s="13">
        <v>0</v>
      </c>
      <c r="AC276" s="13">
        <v>67.847899608401562</v>
      </c>
      <c r="AD276" s="13">
        <v>12.337540049839804</v>
      </c>
      <c r="AE276" s="13">
        <v>64.963136347454721</v>
      </c>
      <c r="AF276" s="13">
        <v>60.098789604841585</v>
      </c>
      <c r="AG276" s="13">
        <v>0</v>
      </c>
      <c r="AH276" s="13">
        <v>0</v>
      </c>
      <c r="AI276" s="13">
        <v>0</v>
      </c>
      <c r="AJ276" s="13">
        <v>0</v>
      </c>
      <c r="AK276" s="13"/>
      <c r="AL276" s="13"/>
      <c r="AM276" s="13">
        <v>95378.79</v>
      </c>
      <c r="AN276" s="13"/>
      <c r="AO276" s="13"/>
      <c r="AP276" s="13">
        <v>71382.040000000023</v>
      </c>
      <c r="AQ276" s="13">
        <v>1015.8279999999994</v>
      </c>
      <c r="AR276" s="13">
        <v>26231.899999999983</v>
      </c>
      <c r="AS276" s="13">
        <v>28288.869999999992</v>
      </c>
      <c r="AT276" s="13">
        <v>6970.6400000000012</v>
      </c>
      <c r="AU276" s="13">
        <v>1015.8279999999994</v>
      </c>
      <c r="AV276" s="13">
        <v>29088.449999999968</v>
      </c>
      <c r="AW276" s="13">
        <v>31801.799999999959</v>
      </c>
      <c r="AX276" s="13">
        <v>6524.12</v>
      </c>
      <c r="AY276" s="13">
        <v>120.90370000000001</v>
      </c>
      <c r="AZ276" s="13">
        <v>215556.46999999988</v>
      </c>
      <c r="BA276" s="13">
        <v>231890.37999999995</v>
      </c>
      <c r="BB276" s="13">
        <v>52510.500000000022</v>
      </c>
      <c r="BC276" s="13">
        <v>0</v>
      </c>
      <c r="BD276" s="13">
        <v>0</v>
      </c>
      <c r="BE276" s="13">
        <v>0</v>
      </c>
      <c r="BF276" s="13">
        <v>0</v>
      </c>
      <c r="BG276" s="13">
        <v>16789.736000000001</v>
      </c>
      <c r="BH276" s="13">
        <v>42909.880000000026</v>
      </c>
      <c r="BI276" s="13">
        <v>45140.540000000023</v>
      </c>
      <c r="BJ276" s="13">
        <v>3361.6299999999997</v>
      </c>
      <c r="BK276" s="13">
        <v>0</v>
      </c>
      <c r="BL276" s="13">
        <v>0</v>
      </c>
      <c r="BM276" s="13">
        <v>0</v>
      </c>
      <c r="BN276" s="13">
        <v>0</v>
      </c>
      <c r="BO276" s="13">
        <v>53.435999999999993</v>
      </c>
      <c r="BP276" s="13">
        <v>25631.880000000052</v>
      </c>
      <c r="BQ276" s="13">
        <v>26293.740000000053</v>
      </c>
      <c r="BR276" s="13">
        <v>2015.1500000000003</v>
      </c>
      <c r="BS276" s="13">
        <v>26231.899999999983</v>
      </c>
      <c r="BT276" s="73">
        <f t="shared" si="51"/>
        <v>23013.608150524436</v>
      </c>
      <c r="BU276" s="73">
        <f t="shared" si="52"/>
        <v>867.31935761482964</v>
      </c>
      <c r="BV276" s="13"/>
      <c r="BW276" s="13">
        <v>29088.449999999968</v>
      </c>
      <c r="BX276" s="73">
        <f t="shared" si="53"/>
        <v>28909.573528870475</v>
      </c>
      <c r="BY276" s="73">
        <f t="shared" si="54"/>
        <v>159.00311807955325</v>
      </c>
      <c r="BZ276" s="13"/>
      <c r="CA276" s="13">
        <v>215556.46999999988</v>
      </c>
      <c r="CB276" s="73">
        <f t="shared" si="55"/>
        <v>209007.21410143221</v>
      </c>
      <c r="CC276" s="73">
        <f t="shared" si="56"/>
        <v>15075.41881952396</v>
      </c>
      <c r="CD276" s="13"/>
      <c r="CE276" s="13">
        <v>0</v>
      </c>
      <c r="CF276" s="74"/>
      <c r="CG276" s="74"/>
      <c r="CH276" s="13"/>
      <c r="CI276" s="13">
        <v>42909.880000000026</v>
      </c>
      <c r="CJ276" s="73">
        <f t="shared" si="49"/>
        <v>44402.211436303718</v>
      </c>
      <c r="CK276" s="74">
        <f t="shared" si="50"/>
        <v>-761.32483239852127</v>
      </c>
      <c r="CL276" s="13"/>
      <c r="CM276" s="13">
        <v>0</v>
      </c>
      <c r="CN276" s="74"/>
      <c r="CO276" s="74"/>
      <c r="CP276" s="13"/>
      <c r="CQ276" s="13">
        <v>25631.880000000052</v>
      </c>
      <c r="CR276" s="73">
        <f t="shared" si="48"/>
        <v>27864.112962882398</v>
      </c>
      <c r="CS276" s="73">
        <f t="shared" si="57"/>
        <v>481.89467482839711</v>
      </c>
      <c r="CT276" s="13"/>
      <c r="CU276" s="12">
        <v>0</v>
      </c>
      <c r="CV276" s="12">
        <v>0</v>
      </c>
      <c r="CW276" s="12">
        <v>0</v>
      </c>
      <c r="CX276" s="12">
        <v>0</v>
      </c>
      <c r="CY276" s="83"/>
      <c r="CZ276" s="83">
        <v>3</v>
      </c>
      <c r="DA276" s="83">
        <v>61031.22</v>
      </c>
    </row>
    <row r="277" spans="1:105" s="26" customFormat="1" outlineLevel="1" x14ac:dyDescent="0.2">
      <c r="A277" s="60">
        <v>12</v>
      </c>
      <c r="B277" s="61" t="s">
        <v>342</v>
      </c>
      <c r="C277" s="13"/>
      <c r="D277" s="46" t="s">
        <v>77</v>
      </c>
      <c r="E277" s="46" t="s">
        <v>78</v>
      </c>
      <c r="F277" s="23" t="s">
        <v>351</v>
      </c>
      <c r="G277" s="13" t="s">
        <v>79</v>
      </c>
      <c r="H277" s="113">
        <v>-57800</v>
      </c>
      <c r="I277" s="123"/>
      <c r="J277" s="123">
        <v>66317.5</v>
      </c>
      <c r="K277" s="123"/>
      <c r="L277" s="123">
        <v>211948.14000000013</v>
      </c>
      <c r="M277" s="123">
        <v>93790.440000000206</v>
      </c>
      <c r="N277" s="123">
        <v>42174.000000000007</v>
      </c>
      <c r="O277" s="123">
        <v>75983.699999999924</v>
      </c>
      <c r="P277" s="123">
        <v>223572.99000000014</v>
      </c>
      <c r="Q277" s="123">
        <v>223572.99000000014</v>
      </c>
      <c r="R277" s="123"/>
      <c r="S277" s="123"/>
      <c r="T277" s="123"/>
      <c r="U277" s="123"/>
      <c r="V277" s="123"/>
      <c r="W277" s="124">
        <v>-27400</v>
      </c>
      <c r="X277" s="123"/>
      <c r="Y277" s="123">
        <v>54692.65</v>
      </c>
      <c r="Z277" s="104">
        <v>1171.5</v>
      </c>
      <c r="AA277" s="13">
        <v>180.92030729833559</v>
      </c>
      <c r="AB277" s="13">
        <v>0</v>
      </c>
      <c r="AC277" s="13">
        <v>67.740128040973289</v>
      </c>
      <c r="AD277" s="13">
        <v>12.320000000000009</v>
      </c>
      <c r="AE277" s="13">
        <v>64.86017925736229</v>
      </c>
      <c r="AF277" s="13">
        <v>36.000000000000007</v>
      </c>
      <c r="AG277" s="13">
        <v>0</v>
      </c>
      <c r="AH277" s="13">
        <v>0</v>
      </c>
      <c r="AI277" s="13">
        <v>0</v>
      </c>
      <c r="AJ277" s="13">
        <v>0</v>
      </c>
      <c r="AK277" s="13"/>
      <c r="AL277" s="13"/>
      <c r="AM277" s="13">
        <v>272636.65000000002</v>
      </c>
      <c r="AN277" s="13"/>
      <c r="AO277" s="13"/>
      <c r="AP277" s="13">
        <v>224397.14999999997</v>
      </c>
      <c r="AQ277" s="13">
        <v>2807.7300000000059</v>
      </c>
      <c r="AR277" s="13">
        <v>81443.099999999991</v>
      </c>
      <c r="AS277" s="13">
        <v>98588.909999999945</v>
      </c>
      <c r="AT277" s="13">
        <v>36174.089999999989</v>
      </c>
      <c r="AU277" s="13">
        <v>2807.7300000000059</v>
      </c>
      <c r="AV277" s="13">
        <v>82534.960000000021</v>
      </c>
      <c r="AW277" s="13">
        <v>95660.33000000006</v>
      </c>
      <c r="AX277" s="13">
        <v>30042.11</v>
      </c>
      <c r="AY277" s="13">
        <v>229.29610000000011</v>
      </c>
      <c r="AZ277" s="13">
        <v>408808.1900000007</v>
      </c>
      <c r="BA277" s="13">
        <v>427577.55000000075</v>
      </c>
      <c r="BB277" s="13">
        <v>129060.49999999997</v>
      </c>
      <c r="BC277" s="13">
        <v>0</v>
      </c>
      <c r="BD277" s="13">
        <v>0</v>
      </c>
      <c r="BE277" s="13">
        <v>0</v>
      </c>
      <c r="BF277" s="13">
        <v>0</v>
      </c>
      <c r="BG277" s="13">
        <v>38365.465999999993</v>
      </c>
      <c r="BH277" s="13">
        <v>98064.07</v>
      </c>
      <c r="BI277" s="13">
        <v>106516.57</v>
      </c>
      <c r="BJ277" s="13">
        <v>13079.909999999996</v>
      </c>
      <c r="BK277" s="13">
        <v>0</v>
      </c>
      <c r="BL277" s="13">
        <v>0</v>
      </c>
      <c r="BM277" s="13">
        <v>0</v>
      </c>
      <c r="BN277" s="13">
        <v>0</v>
      </c>
      <c r="BO277" s="13">
        <v>115.37199999999942</v>
      </c>
      <c r="BP277" s="13">
        <v>55104.090000000011</v>
      </c>
      <c r="BQ277" s="13">
        <v>45850.549999999996</v>
      </c>
      <c r="BR277" s="13">
        <v>16040.540000000008</v>
      </c>
      <c r="BS277" s="13">
        <v>81443.099999999991</v>
      </c>
      <c r="BT277" s="73">
        <f t="shared" si="51"/>
        <v>71451.156415051053</v>
      </c>
      <c r="BU277" s="73">
        <f t="shared" si="52"/>
        <v>2692.796830353896</v>
      </c>
      <c r="BV277" s="13"/>
      <c r="BW277" s="13">
        <v>82534.960000000021</v>
      </c>
      <c r="BX277" s="73">
        <f t="shared" si="53"/>
        <v>82027.419639835978</v>
      </c>
      <c r="BY277" s="73">
        <f t="shared" si="54"/>
        <v>451.15212362883619</v>
      </c>
      <c r="BZ277" s="13"/>
      <c r="CA277" s="13">
        <v>408808.1900000007</v>
      </c>
      <c r="CB277" s="73">
        <f t="shared" si="55"/>
        <v>396387.36380192701</v>
      </c>
      <c r="CC277" s="73">
        <f t="shared" si="56"/>
        <v>28590.905580804607</v>
      </c>
      <c r="CD277" s="13"/>
      <c r="CE277" s="13">
        <v>0</v>
      </c>
      <c r="CF277" s="74"/>
      <c r="CG277" s="74"/>
      <c r="CH277" s="13"/>
      <c r="CI277" s="13">
        <v>98064.07</v>
      </c>
      <c r="CJ277" s="73">
        <f t="shared" si="49"/>
        <v>101474.56880430534</v>
      </c>
      <c r="CK277" s="74">
        <f t="shared" si="50"/>
        <v>-1739.8932753264939</v>
      </c>
      <c r="CL277" s="13"/>
      <c r="CM277" s="13">
        <v>0</v>
      </c>
      <c r="CN277" s="74"/>
      <c r="CO277" s="74"/>
      <c r="CP277" s="13"/>
      <c r="CQ277" s="13">
        <v>55104.090000000011</v>
      </c>
      <c r="CR277" s="73">
        <f t="shared" si="48"/>
        <v>59903.003153761463</v>
      </c>
      <c r="CS277" s="73">
        <f t="shared" si="57"/>
        <v>1035.989850618241</v>
      </c>
      <c r="CT277" s="13"/>
      <c r="CU277" s="12">
        <v>0</v>
      </c>
      <c r="CV277" s="12">
        <v>0</v>
      </c>
      <c r="CW277" s="12">
        <v>0</v>
      </c>
      <c r="CX277" s="12">
        <v>0</v>
      </c>
      <c r="CY277" s="83"/>
      <c r="CZ277" s="83">
        <v>5</v>
      </c>
      <c r="DA277" s="83">
        <v>57354</v>
      </c>
    </row>
    <row r="278" spans="1:105" s="26" customFormat="1" ht="12.75" customHeight="1" outlineLevel="1" x14ac:dyDescent="0.2">
      <c r="A278" s="56">
        <v>13</v>
      </c>
      <c r="B278" s="57" t="s">
        <v>343</v>
      </c>
      <c r="C278" s="57"/>
      <c r="D278" s="58" t="s">
        <v>77</v>
      </c>
      <c r="E278" s="58" t="s">
        <v>78</v>
      </c>
      <c r="F278" s="23" t="s">
        <v>351</v>
      </c>
      <c r="G278" s="59" t="s">
        <v>79</v>
      </c>
      <c r="H278" s="117">
        <v>-80400</v>
      </c>
      <c r="I278" s="138"/>
      <c r="J278" s="138">
        <v>31197.159999999989</v>
      </c>
      <c r="K278" s="138"/>
      <c r="L278" s="138">
        <v>152153.66</v>
      </c>
      <c r="M278" s="123">
        <v>67330.459999999992</v>
      </c>
      <c r="N278" s="123">
        <v>30276.000000000007</v>
      </c>
      <c r="O278" s="123">
        <v>54547.200000000004</v>
      </c>
      <c r="P278" s="123">
        <v>137424.72</v>
      </c>
      <c r="Q278" s="123">
        <v>137424.72</v>
      </c>
      <c r="R278" s="123"/>
      <c r="S278" s="123"/>
      <c r="T278" s="123"/>
      <c r="U278" s="123"/>
      <c r="V278" s="123"/>
      <c r="W278" s="124">
        <v>-62700</v>
      </c>
      <c r="X278" s="123"/>
      <c r="Y278" s="123">
        <v>45926.1</v>
      </c>
      <c r="Z278" s="104">
        <v>841.00000000000011</v>
      </c>
      <c r="AA278" s="13">
        <v>180.91992865636144</v>
      </c>
      <c r="AB278" s="13">
        <v>0</v>
      </c>
      <c r="AC278" s="13">
        <v>67.740071343638547</v>
      </c>
      <c r="AD278" s="13">
        <v>12.319928656361434</v>
      </c>
      <c r="AE278" s="13">
        <v>64.859928656361475</v>
      </c>
      <c r="AF278" s="13">
        <v>36.000000000000007</v>
      </c>
      <c r="AG278" s="13">
        <v>0</v>
      </c>
      <c r="AH278" s="13">
        <v>0</v>
      </c>
      <c r="AI278" s="13">
        <v>0</v>
      </c>
      <c r="AJ278" s="13">
        <v>0</v>
      </c>
      <c r="AK278" s="13"/>
      <c r="AL278" s="13"/>
      <c r="AM278" s="13">
        <v>137061.97</v>
      </c>
      <c r="AN278" s="13"/>
      <c r="AO278" s="13"/>
      <c r="AP278" s="13">
        <v>218377.68</v>
      </c>
      <c r="AQ278" s="13">
        <v>2481.7949999999928</v>
      </c>
      <c r="AR278" s="13">
        <v>75172.130000000019</v>
      </c>
      <c r="AS278" s="13">
        <v>57570.499999999956</v>
      </c>
      <c r="AT278" s="13">
        <v>25502.659999999985</v>
      </c>
      <c r="AU278" s="13">
        <v>2511.9619999999927</v>
      </c>
      <c r="AV278" s="13">
        <v>71892.619999999952</v>
      </c>
      <c r="AW278" s="13">
        <v>57800.1</v>
      </c>
      <c r="AX278" s="13">
        <v>21884.18</v>
      </c>
      <c r="AY278" s="13">
        <v>189.41289999999998</v>
      </c>
      <c r="AZ278" s="13">
        <v>337701.07999999973</v>
      </c>
      <c r="BA278" s="13">
        <v>313423.18000000005</v>
      </c>
      <c r="BB278" s="13">
        <v>110491.35</v>
      </c>
      <c r="BC278" s="13">
        <v>0</v>
      </c>
      <c r="BD278" s="13">
        <v>0</v>
      </c>
      <c r="BE278" s="13">
        <v>0</v>
      </c>
      <c r="BF278" s="13">
        <v>0</v>
      </c>
      <c r="BG278" s="13">
        <v>34693.671000000002</v>
      </c>
      <c r="BH278" s="13">
        <v>88697.070000000065</v>
      </c>
      <c r="BI278" s="13">
        <v>70751.720000000059</v>
      </c>
      <c r="BJ278" s="13">
        <v>48555.55</v>
      </c>
      <c r="BK278" s="13">
        <v>0</v>
      </c>
      <c r="BL278" s="13">
        <v>0</v>
      </c>
      <c r="BM278" s="13">
        <v>0</v>
      </c>
      <c r="BN278" s="13">
        <v>0</v>
      </c>
      <c r="BO278" s="13">
        <v>100.43799999999966</v>
      </c>
      <c r="BP278" s="13">
        <v>48168.090000000069</v>
      </c>
      <c r="BQ278" s="13">
        <v>40769.780000000057</v>
      </c>
      <c r="BR278" s="13">
        <v>11943.940000000002</v>
      </c>
      <c r="BS278" s="13">
        <v>75172.130000000019</v>
      </c>
      <c r="BT278" s="73">
        <f t="shared" si="51"/>
        <v>65949.547827655799</v>
      </c>
      <c r="BU278" s="73">
        <f t="shared" si="52"/>
        <v>2485.4563909643803</v>
      </c>
      <c r="BV278" s="13"/>
      <c r="BW278" s="13">
        <v>71892.619999999952</v>
      </c>
      <c r="BX278" s="73">
        <f t="shared" si="53"/>
        <v>71450.523629589923</v>
      </c>
      <c r="BY278" s="73">
        <f t="shared" si="54"/>
        <v>392.9790259332641</v>
      </c>
      <c r="BZ278" s="13"/>
      <c r="CA278" s="13">
        <v>337701.07999999973</v>
      </c>
      <c r="CB278" s="73">
        <f t="shared" si="55"/>
        <v>327440.7023358884</v>
      </c>
      <c r="CC278" s="73">
        <f t="shared" si="56"/>
        <v>23617.872461938001</v>
      </c>
      <c r="CD278" s="13"/>
      <c r="CE278" s="13">
        <v>0</v>
      </c>
      <c r="CF278" s="74"/>
      <c r="CG278" s="74"/>
      <c r="CH278" s="13"/>
      <c r="CI278" s="13">
        <v>88697.070000000065</v>
      </c>
      <c r="CJ278" s="73">
        <f t="shared" si="49"/>
        <v>91781.800739611295</v>
      </c>
      <c r="CK278" s="74">
        <f t="shared" si="50"/>
        <v>-1573.7000884642398</v>
      </c>
      <c r="CL278" s="13"/>
      <c r="CM278" s="13">
        <v>0</v>
      </c>
      <c r="CN278" s="74"/>
      <c r="CO278" s="74"/>
      <c r="CP278" s="13"/>
      <c r="CQ278" s="13">
        <v>48168.090000000069</v>
      </c>
      <c r="CR278" s="73">
        <f t="shared" si="48"/>
        <v>52362.959758171666</v>
      </c>
      <c r="CS278" s="73">
        <f t="shared" si="57"/>
        <v>905.58890208814</v>
      </c>
      <c r="CT278" s="13"/>
      <c r="CU278" s="12">
        <v>0</v>
      </c>
      <c r="CV278" s="12">
        <v>0</v>
      </c>
      <c r="CW278" s="12">
        <v>0</v>
      </c>
      <c r="CX278" s="12">
        <v>-751.45</v>
      </c>
      <c r="CY278" s="83"/>
      <c r="CZ278" s="83">
        <v>2</v>
      </c>
      <c r="DA278" s="83">
        <v>26609.22</v>
      </c>
    </row>
    <row r="279" spans="1:105" s="26" customFormat="1" outlineLevel="1" x14ac:dyDescent="0.2">
      <c r="A279" s="31">
        <v>14</v>
      </c>
      <c r="B279" s="13" t="s">
        <v>344</v>
      </c>
      <c r="C279" s="13"/>
      <c r="D279" s="46" t="s">
        <v>77</v>
      </c>
      <c r="E279" s="46" t="s">
        <v>78</v>
      </c>
      <c r="F279" s="23" t="s">
        <v>351</v>
      </c>
      <c r="G279" s="13" t="s">
        <v>79</v>
      </c>
      <c r="H279" s="113">
        <v>-5900</v>
      </c>
      <c r="I279" s="123"/>
      <c r="J279" s="123">
        <v>23800.62</v>
      </c>
      <c r="K279" s="123"/>
      <c r="L279" s="123">
        <v>153094.72000000018</v>
      </c>
      <c r="M279" s="123">
        <v>67746.940000000119</v>
      </c>
      <c r="N279" s="123">
        <v>30463.200000000026</v>
      </c>
      <c r="O279" s="123">
        <v>54884.580000000024</v>
      </c>
      <c r="P279" s="123">
        <v>160937.56000000014</v>
      </c>
      <c r="Q279" s="123">
        <v>160937.56000000014</v>
      </c>
      <c r="R279" s="123"/>
      <c r="S279" s="123"/>
      <c r="T279" s="123"/>
      <c r="U279" s="123"/>
      <c r="V279" s="123"/>
      <c r="W279" s="124">
        <v>11800</v>
      </c>
      <c r="X279" s="123"/>
      <c r="Y279" s="123">
        <v>15957.779999999999</v>
      </c>
      <c r="Z279" s="104">
        <v>846.19999999999993</v>
      </c>
      <c r="AA279" s="13">
        <v>180.92025525880427</v>
      </c>
      <c r="AB279" s="13">
        <v>0</v>
      </c>
      <c r="AC279" s="13">
        <v>67.740155991491505</v>
      </c>
      <c r="AD279" s="13">
        <v>12.320042543134027</v>
      </c>
      <c r="AE279" s="13">
        <v>64.860056724178719</v>
      </c>
      <c r="AF279" s="13">
        <v>36.000000000000036</v>
      </c>
      <c r="AG279" s="13">
        <v>0</v>
      </c>
      <c r="AH279" s="13">
        <v>0</v>
      </c>
      <c r="AI279" s="13">
        <v>0</v>
      </c>
      <c r="AJ279" s="13">
        <v>0</v>
      </c>
      <c r="AK279" s="13"/>
      <c r="AL279" s="13"/>
      <c r="AM279" s="13">
        <v>112760.56000000003</v>
      </c>
      <c r="AN279" s="13"/>
      <c r="AO279" s="13"/>
      <c r="AP279" s="13">
        <v>75636.810000000012</v>
      </c>
      <c r="AQ279" s="13">
        <v>2121.7920000000076</v>
      </c>
      <c r="AR279" s="13">
        <v>53427.02</v>
      </c>
      <c r="AS279" s="13">
        <v>62606.049999999981</v>
      </c>
      <c r="AT279" s="13">
        <v>11009.190000000002</v>
      </c>
      <c r="AU279" s="13">
        <v>2121.7920000000081</v>
      </c>
      <c r="AV279" s="13">
        <v>60738.789999999914</v>
      </c>
      <c r="AW279" s="13">
        <v>70662.85000000002</v>
      </c>
      <c r="AX279" s="13">
        <v>11871.99</v>
      </c>
      <c r="AY279" s="13">
        <v>145.88249999999979</v>
      </c>
      <c r="AZ279" s="13">
        <v>260091.25999999969</v>
      </c>
      <c r="BA279" s="13">
        <v>274431.43999999948</v>
      </c>
      <c r="BB279" s="13">
        <v>41874.770000000004</v>
      </c>
      <c r="BC279" s="13">
        <v>0</v>
      </c>
      <c r="BD279" s="13">
        <v>0</v>
      </c>
      <c r="BE279" s="13">
        <v>0</v>
      </c>
      <c r="BF279" s="13">
        <v>0</v>
      </c>
      <c r="BG279" s="13">
        <v>25923.006000000001</v>
      </c>
      <c r="BH279" s="13">
        <v>66250.999999999971</v>
      </c>
      <c r="BI279" s="13">
        <v>70793.97</v>
      </c>
      <c r="BJ279" s="13">
        <v>6685.2699999999995</v>
      </c>
      <c r="BK279" s="13">
        <v>0</v>
      </c>
      <c r="BL279" s="13">
        <v>0</v>
      </c>
      <c r="BM279" s="13">
        <v>0</v>
      </c>
      <c r="BN279" s="13">
        <v>0</v>
      </c>
      <c r="BO279" s="13">
        <v>83.97699999999972</v>
      </c>
      <c r="BP279" s="13">
        <v>40157.83000000006</v>
      </c>
      <c r="BQ279" s="13">
        <v>39295.340000000062</v>
      </c>
      <c r="BR279" s="13">
        <v>4195.5900000000011</v>
      </c>
      <c r="BS279" s="13">
        <v>53427.02</v>
      </c>
      <c r="BT279" s="73">
        <f t="shared" si="51"/>
        <v>46872.262509777516</v>
      </c>
      <c r="BU279" s="73">
        <f t="shared" si="52"/>
        <v>1766.4861739208629</v>
      </c>
      <c r="BV279" s="13"/>
      <c r="BW279" s="13">
        <v>60738.789999999914</v>
      </c>
      <c r="BX279" s="73">
        <f t="shared" si="53"/>
        <v>60365.282975188507</v>
      </c>
      <c r="BY279" s="73">
        <f t="shared" si="54"/>
        <v>332.0100245416715</v>
      </c>
      <c r="BZ279" s="13"/>
      <c r="CA279" s="13">
        <v>260091.25999999969</v>
      </c>
      <c r="CB279" s="73">
        <f t="shared" si="55"/>
        <v>252188.90281851077</v>
      </c>
      <c r="CC279" s="73">
        <f t="shared" si="56"/>
        <v>18190.057926805432</v>
      </c>
      <c r="CD279" s="13"/>
      <c r="CE279" s="13">
        <v>0</v>
      </c>
      <c r="CF279" s="74"/>
      <c r="CG279" s="74"/>
      <c r="CH279" s="13"/>
      <c r="CI279" s="13">
        <v>66250.999999999971</v>
      </c>
      <c r="CJ279" s="73">
        <f t="shared" si="49"/>
        <v>68555.095233698026</v>
      </c>
      <c r="CK279" s="73">
        <f t="shared" ref="CK279:CK284" si="58">$CK$285/$CI$285*CI279</f>
        <v>-1175.4526340142265</v>
      </c>
      <c r="CL279" s="13"/>
      <c r="CM279" s="13">
        <v>0</v>
      </c>
      <c r="CN279" s="74"/>
      <c r="CO279" s="74"/>
      <c r="CP279" s="13"/>
      <c r="CQ279" s="13">
        <v>40157.83000000006</v>
      </c>
      <c r="CR279" s="73">
        <f t="shared" si="48"/>
        <v>43655.101048546851</v>
      </c>
      <c r="CS279" s="73">
        <f t="shared" si="57"/>
        <v>754.99122302632657</v>
      </c>
      <c r="CT279" s="13"/>
      <c r="CU279" s="12">
        <v>0</v>
      </c>
      <c r="CV279" s="12">
        <v>0</v>
      </c>
      <c r="CW279" s="12">
        <v>0</v>
      </c>
      <c r="CX279" s="12">
        <v>0</v>
      </c>
      <c r="CY279" s="83"/>
      <c r="CZ279" s="83">
        <v>3</v>
      </c>
      <c r="DA279" s="83">
        <v>16817.36</v>
      </c>
    </row>
    <row r="280" spans="1:105" s="26" customFormat="1" ht="12.75" customHeight="1" outlineLevel="1" x14ac:dyDescent="0.2">
      <c r="A280" s="56">
        <v>15</v>
      </c>
      <c r="B280" s="57" t="s">
        <v>345</v>
      </c>
      <c r="C280" s="57"/>
      <c r="D280" s="58" t="s">
        <v>77</v>
      </c>
      <c r="E280" s="58" t="s">
        <v>78</v>
      </c>
      <c r="F280" s="23" t="s">
        <v>351</v>
      </c>
      <c r="G280" s="59" t="s">
        <v>79</v>
      </c>
      <c r="H280" s="117">
        <v>45500</v>
      </c>
      <c r="I280" s="138"/>
      <c r="J280" s="138">
        <v>84358.53</v>
      </c>
      <c r="K280" s="138"/>
      <c r="L280" s="138">
        <v>236826.25999999998</v>
      </c>
      <c r="M280" s="123">
        <v>92525.539999999906</v>
      </c>
      <c r="N280" s="123">
        <v>69342</v>
      </c>
      <c r="O280" s="123">
        <v>74958.720000000059</v>
      </c>
      <c r="P280" s="123">
        <v>217616.32999999996</v>
      </c>
      <c r="Q280" s="123">
        <v>217616.32999999996</v>
      </c>
      <c r="R280" s="123"/>
      <c r="S280" s="123"/>
      <c r="T280" s="123"/>
      <c r="U280" s="123"/>
      <c r="V280" s="123"/>
      <c r="W280" s="124">
        <v>47100</v>
      </c>
      <c r="X280" s="123"/>
      <c r="Y280" s="123">
        <v>103568.45999999999</v>
      </c>
      <c r="Z280" s="104">
        <v>1155.6999999999998</v>
      </c>
      <c r="AA280" s="13">
        <v>204.92018689971445</v>
      </c>
      <c r="AB280" s="13">
        <v>0</v>
      </c>
      <c r="AC280" s="13">
        <v>67.740140174785765</v>
      </c>
      <c r="AD280" s="13">
        <v>12.320031149952419</v>
      </c>
      <c r="AE280" s="13">
        <v>64.860015574976273</v>
      </c>
      <c r="AF280" s="13">
        <v>60.000000000000007</v>
      </c>
      <c r="AG280" s="13">
        <v>0</v>
      </c>
      <c r="AH280" s="13">
        <v>0</v>
      </c>
      <c r="AI280" s="13">
        <v>0</v>
      </c>
      <c r="AJ280" s="13">
        <v>0</v>
      </c>
      <c r="AK280" s="13"/>
      <c r="AL280" s="13"/>
      <c r="AM280" s="13">
        <v>291940.47000000003</v>
      </c>
      <c r="AN280" s="13"/>
      <c r="AO280" s="13"/>
      <c r="AP280" s="13">
        <v>367242.01</v>
      </c>
      <c r="AQ280" s="13">
        <v>3526.8750000000146</v>
      </c>
      <c r="AR280" s="13">
        <v>109144.18000000011</v>
      </c>
      <c r="AS280" s="13">
        <v>88768.109999999928</v>
      </c>
      <c r="AT280" s="13">
        <v>60896.21</v>
      </c>
      <c r="AU280" s="13">
        <v>3526.8750000000146</v>
      </c>
      <c r="AV280" s="13">
        <v>101256.22000000004</v>
      </c>
      <c r="AW280" s="13">
        <v>85286.22</v>
      </c>
      <c r="AX280" s="13">
        <v>51510.09</v>
      </c>
      <c r="AY280" s="13">
        <v>260.28900000000021</v>
      </c>
      <c r="AZ280" s="13">
        <v>464065.06000000011</v>
      </c>
      <c r="BA280" s="13">
        <v>434498.72000000009</v>
      </c>
      <c r="BB280" s="13">
        <v>217451.57000000004</v>
      </c>
      <c r="BC280" s="13">
        <v>0</v>
      </c>
      <c r="BD280" s="13">
        <v>0</v>
      </c>
      <c r="BE280" s="13">
        <v>0</v>
      </c>
      <c r="BF280" s="13">
        <v>0</v>
      </c>
      <c r="BG280" s="13">
        <v>34136.134999999987</v>
      </c>
      <c r="BH280" s="13">
        <v>87365.009999999864</v>
      </c>
      <c r="BI280" s="13">
        <v>77413.989999999889</v>
      </c>
      <c r="BJ280" s="13">
        <v>31408.32</v>
      </c>
      <c r="BK280" s="13">
        <v>0</v>
      </c>
      <c r="BL280" s="13">
        <v>0</v>
      </c>
      <c r="BM280" s="13">
        <v>0</v>
      </c>
      <c r="BN280" s="13">
        <v>0</v>
      </c>
      <c r="BO280" s="13">
        <v>68.158999999999921</v>
      </c>
      <c r="BP280" s="13">
        <v>28761.940000000057</v>
      </c>
      <c r="BQ280" s="13">
        <v>29323.830000000053</v>
      </c>
      <c r="BR280" s="13">
        <v>5975.82</v>
      </c>
      <c r="BS280" s="13">
        <v>109144.18000000011</v>
      </c>
      <c r="BT280" s="73">
        <f t="shared" si="51"/>
        <v>95753.696469958726</v>
      </c>
      <c r="BU280" s="73">
        <f t="shared" si="52"/>
        <v>3608.6924730956389</v>
      </c>
      <c r="BV280" s="13"/>
      <c r="BW280" s="13">
        <v>101256.22000000004</v>
      </c>
      <c r="BX280" s="73">
        <f t="shared" si="53"/>
        <v>100633.5551514601</v>
      </c>
      <c r="BY280" s="73">
        <f t="shared" si="54"/>
        <v>553.48616736021495</v>
      </c>
      <c r="BZ280" s="13"/>
      <c r="CA280" s="13">
        <v>464065.06000000011</v>
      </c>
      <c r="CB280" s="73">
        <f t="shared" si="55"/>
        <v>449965.36337978655</v>
      </c>
      <c r="CC280" s="73">
        <f t="shared" si="56"/>
        <v>32455.417084012934</v>
      </c>
      <c r="CD280" s="13"/>
      <c r="CE280" s="13">
        <v>0</v>
      </c>
      <c r="CF280" s="74"/>
      <c r="CG280" s="74"/>
      <c r="CH280" s="13"/>
      <c r="CI280" s="13">
        <v>87365.009999999864</v>
      </c>
      <c r="CJ280" s="73">
        <f t="shared" si="49"/>
        <v>90403.413995909097</v>
      </c>
      <c r="CK280" s="73">
        <f t="shared" si="58"/>
        <v>-1550.0661291932065</v>
      </c>
      <c r="CL280" s="13"/>
      <c r="CM280" s="13">
        <v>0</v>
      </c>
      <c r="CN280" s="74"/>
      <c r="CO280" s="74"/>
      <c r="CP280" s="13"/>
      <c r="CQ280" s="13">
        <v>28761.940000000057</v>
      </c>
      <c r="CR280" s="73">
        <f t="shared" si="48"/>
        <v>31266.764091890476</v>
      </c>
      <c r="CS280" s="73">
        <f t="shared" si="57"/>
        <v>540.74167496624784</v>
      </c>
      <c r="CT280" s="13"/>
      <c r="CU280" s="12">
        <v>0</v>
      </c>
      <c r="CV280" s="12">
        <v>0</v>
      </c>
      <c r="CW280" s="12">
        <v>0</v>
      </c>
      <c r="CX280" s="12">
        <v>0</v>
      </c>
      <c r="CY280" s="83"/>
      <c r="CZ280" s="83"/>
      <c r="DA280" s="83"/>
    </row>
    <row r="281" spans="1:105" s="26" customFormat="1" ht="12.75" customHeight="1" outlineLevel="1" x14ac:dyDescent="0.2">
      <c r="A281" s="56">
        <v>16</v>
      </c>
      <c r="B281" s="57" t="s">
        <v>346</v>
      </c>
      <c r="C281" s="57"/>
      <c r="D281" s="58" t="s">
        <v>77</v>
      </c>
      <c r="E281" s="58" t="s">
        <v>78</v>
      </c>
      <c r="F281" s="23" t="s">
        <v>351</v>
      </c>
      <c r="G281" s="59" t="s">
        <v>79</v>
      </c>
      <c r="H281" s="117">
        <v>61900</v>
      </c>
      <c r="I281" s="138"/>
      <c r="J281" s="138">
        <v>13700.689999999999</v>
      </c>
      <c r="K281" s="138"/>
      <c r="L281" s="138">
        <v>169214.43999999989</v>
      </c>
      <c r="M281" s="123">
        <v>74879.979999999923</v>
      </c>
      <c r="N281" s="123">
        <v>33670.799999999967</v>
      </c>
      <c r="O281" s="123">
        <v>60663.659999999996</v>
      </c>
      <c r="P281" s="123">
        <v>168534.99999999985</v>
      </c>
      <c r="Q281" s="123">
        <v>168534.99999999985</v>
      </c>
      <c r="R281" s="123"/>
      <c r="S281" s="123"/>
      <c r="T281" s="123"/>
      <c r="U281" s="123"/>
      <c r="V281" s="123"/>
      <c r="W281" s="124">
        <v>20100</v>
      </c>
      <c r="X281" s="123"/>
      <c r="Y281" s="123">
        <v>14380.13</v>
      </c>
      <c r="Z281" s="104">
        <v>935.30000000000007</v>
      </c>
      <c r="AA281" s="13">
        <v>180.91996150967591</v>
      </c>
      <c r="AB281" s="13">
        <v>0</v>
      </c>
      <c r="AC281" s="13">
        <v>67.739955094621962</v>
      </c>
      <c r="AD281" s="13">
        <v>12.319897359136093</v>
      </c>
      <c r="AE281" s="13">
        <v>64.860109055917874</v>
      </c>
      <c r="AF281" s="13">
        <v>35.999999999999964</v>
      </c>
      <c r="AG281" s="13">
        <v>0</v>
      </c>
      <c r="AH281" s="13">
        <v>0</v>
      </c>
      <c r="AI281" s="13">
        <v>0</v>
      </c>
      <c r="AJ281" s="13">
        <v>0</v>
      </c>
      <c r="AK281" s="13"/>
      <c r="AL281" s="13"/>
      <c r="AM281" s="13">
        <v>75973.079999999987</v>
      </c>
      <c r="AN281" s="13"/>
      <c r="AO281" s="13"/>
      <c r="AP281" s="13">
        <v>58083.28</v>
      </c>
      <c r="AQ281" s="13">
        <v>2619.0020000000027</v>
      </c>
      <c r="AR281" s="13">
        <v>81488.660000000076</v>
      </c>
      <c r="AS281" s="13">
        <v>81868.720000000045</v>
      </c>
      <c r="AT281" s="13">
        <v>6942.2</v>
      </c>
      <c r="AU281" s="13">
        <v>2619.0020000000031</v>
      </c>
      <c r="AV281" s="13">
        <v>75004.389999999839</v>
      </c>
      <c r="AW281" s="13">
        <v>76203.599999999846</v>
      </c>
      <c r="AX281" s="13">
        <v>5534.83</v>
      </c>
      <c r="AY281" s="13">
        <v>197.15149999999991</v>
      </c>
      <c r="AZ281" s="13">
        <v>351498.71000000014</v>
      </c>
      <c r="BA281" s="13">
        <v>361810.73999999993</v>
      </c>
      <c r="BB281" s="13">
        <v>39466.619999999995</v>
      </c>
      <c r="BC281" s="13">
        <v>0</v>
      </c>
      <c r="BD281" s="13">
        <v>0</v>
      </c>
      <c r="BE281" s="13">
        <v>0</v>
      </c>
      <c r="BF281" s="13">
        <v>0</v>
      </c>
      <c r="BG281" s="13">
        <v>37295.119999999981</v>
      </c>
      <c r="BH281" s="13">
        <v>95343.38999999997</v>
      </c>
      <c r="BI281" s="13">
        <v>98122.369999999981</v>
      </c>
      <c r="BJ281" s="13">
        <v>6095.94</v>
      </c>
      <c r="BK281" s="13">
        <v>0</v>
      </c>
      <c r="BL281" s="13">
        <v>0</v>
      </c>
      <c r="BM281" s="13">
        <v>0</v>
      </c>
      <c r="BN281" s="13">
        <v>0</v>
      </c>
      <c r="BO281" s="13">
        <v>31.960000000000026</v>
      </c>
      <c r="BP281" s="13">
        <v>13487.960000000019</v>
      </c>
      <c r="BQ281" s="13">
        <v>16707.480000000021</v>
      </c>
      <c r="BR281" s="13">
        <v>43.69</v>
      </c>
      <c r="BS281" s="13">
        <v>81488.660000000076</v>
      </c>
      <c r="BT281" s="73">
        <f t="shared" si="51"/>
        <v>71491.126832265974</v>
      </c>
      <c r="BU281" s="73">
        <f t="shared" si="52"/>
        <v>2694.303205032551</v>
      </c>
      <c r="BV281" s="13"/>
      <c r="BW281" s="13">
        <v>75004.389999999839</v>
      </c>
      <c r="BX281" s="73">
        <f t="shared" si="53"/>
        <v>74543.158115783925</v>
      </c>
      <c r="BY281" s="73">
        <f t="shared" si="54"/>
        <v>409.98856520903826</v>
      </c>
      <c r="BZ281" s="13"/>
      <c r="CA281" s="13">
        <v>351498.71000000014</v>
      </c>
      <c r="CB281" s="73">
        <f t="shared" si="55"/>
        <v>340819.11870864884</v>
      </c>
      <c r="CC281" s="73">
        <f t="shared" si="56"/>
        <v>24582.840254214592</v>
      </c>
      <c r="CD281" s="13"/>
      <c r="CE281" s="13">
        <v>0</v>
      </c>
      <c r="CF281" s="74"/>
      <c r="CG281" s="74"/>
      <c r="CH281" s="13"/>
      <c r="CI281" s="13">
        <v>95343.38999999997</v>
      </c>
      <c r="CJ281" s="73">
        <f t="shared" si="49"/>
        <v>98659.268257892152</v>
      </c>
      <c r="CK281" s="73">
        <f t="shared" si="58"/>
        <v>-1691.6218458792423</v>
      </c>
      <c r="CL281" s="13"/>
      <c r="CM281" s="13">
        <v>0</v>
      </c>
      <c r="CN281" s="74"/>
      <c r="CO281" s="74"/>
      <c r="CP281" s="13"/>
      <c r="CQ281" s="13">
        <v>13487.960000000019</v>
      </c>
      <c r="CR281" s="73">
        <f t="shared" si="48"/>
        <v>14662.601458763034</v>
      </c>
      <c r="CS281" s="73">
        <f t="shared" si="57"/>
        <v>253.58171535987307</v>
      </c>
      <c r="CT281" s="13"/>
      <c r="CU281" s="12">
        <v>0</v>
      </c>
      <c r="CV281" s="12">
        <v>0</v>
      </c>
      <c r="CW281" s="12">
        <v>0</v>
      </c>
      <c r="CX281" s="12">
        <v>0</v>
      </c>
      <c r="CY281" s="83"/>
      <c r="CZ281" s="83"/>
      <c r="DA281" s="83">
        <v>50524.82</v>
      </c>
    </row>
    <row r="282" spans="1:105" ht="28.5" customHeight="1" outlineLevel="1" x14ac:dyDescent="0.2">
      <c r="A282" s="30"/>
      <c r="B282" s="24" t="s">
        <v>347</v>
      </c>
      <c r="C282" s="24"/>
      <c r="D282" s="50"/>
      <c r="E282" s="50"/>
      <c r="F282" s="50"/>
      <c r="G282" s="24"/>
      <c r="H282" s="116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2"/>
      <c r="X282" s="121"/>
      <c r="Y282" s="121"/>
      <c r="Z282" s="103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73">
        <f t="shared" si="51"/>
        <v>0</v>
      </c>
      <c r="BU282" s="73">
        <f t="shared" si="52"/>
        <v>0</v>
      </c>
      <c r="BV282" s="24"/>
      <c r="BW282" s="24"/>
      <c r="BX282" s="73">
        <f t="shared" si="53"/>
        <v>0</v>
      </c>
      <c r="BY282" s="73">
        <f t="shared" si="54"/>
        <v>0</v>
      </c>
      <c r="BZ282" s="24"/>
      <c r="CA282" s="24"/>
      <c r="CB282" s="73">
        <f t="shared" si="55"/>
        <v>0</v>
      </c>
      <c r="CC282" s="73">
        <f t="shared" si="56"/>
        <v>0</v>
      </c>
      <c r="CD282" s="24"/>
      <c r="CE282" s="24"/>
      <c r="CF282" s="73"/>
      <c r="CG282" s="73"/>
      <c r="CH282" s="24"/>
      <c r="CI282" s="24"/>
      <c r="CJ282" s="73">
        <f t="shared" si="49"/>
        <v>0</v>
      </c>
      <c r="CK282" s="73">
        <f t="shared" si="58"/>
        <v>0</v>
      </c>
      <c r="CL282" s="24"/>
      <c r="CM282" s="24"/>
      <c r="CN282" s="73"/>
      <c r="CO282" s="73"/>
      <c r="CP282" s="24"/>
      <c r="CQ282" s="24"/>
      <c r="CR282" s="73">
        <f t="shared" si="48"/>
        <v>0</v>
      </c>
      <c r="CS282" s="73">
        <f t="shared" si="57"/>
        <v>0</v>
      </c>
      <c r="CT282" s="24"/>
      <c r="CU282" s="5"/>
      <c r="CV282" s="5"/>
      <c r="CW282" s="5"/>
      <c r="CX282" s="5"/>
      <c r="CY282" s="82"/>
      <c r="CZ282" s="82"/>
      <c r="DA282" s="82"/>
    </row>
    <row r="283" spans="1:105" ht="20.25" customHeight="1" outlineLevel="1" x14ac:dyDescent="0.2">
      <c r="A283" s="30">
        <v>1</v>
      </c>
      <c r="B283" s="24" t="s">
        <v>348</v>
      </c>
      <c r="C283" s="24"/>
      <c r="D283" s="50" t="s">
        <v>77</v>
      </c>
      <c r="E283" s="50" t="s">
        <v>78</v>
      </c>
      <c r="F283" s="55" t="s">
        <v>351</v>
      </c>
      <c r="G283" s="24" t="s">
        <v>79</v>
      </c>
      <c r="H283" s="116">
        <v>43300</v>
      </c>
      <c r="I283" s="121"/>
      <c r="J283" s="121">
        <v>16168.83</v>
      </c>
      <c r="K283" s="121"/>
      <c r="L283" s="121">
        <v>155723.76000000007</v>
      </c>
      <c r="M283" s="121">
        <v>48109.440000000031</v>
      </c>
      <c r="N283" s="121">
        <v>51564</v>
      </c>
      <c r="O283" s="121">
        <v>56050.320000000051</v>
      </c>
      <c r="P283" s="121">
        <v>157591.0500000001</v>
      </c>
      <c r="Q283" s="121">
        <v>157591.0500000001</v>
      </c>
      <c r="R283" s="121"/>
      <c r="S283" s="121"/>
      <c r="T283" s="121"/>
      <c r="U283" s="121"/>
      <c r="V283" s="121"/>
      <c r="W283" s="122">
        <v>2400</v>
      </c>
      <c r="X283" s="121"/>
      <c r="Y283" s="121">
        <v>14301.54</v>
      </c>
      <c r="Z283" s="103">
        <v>859.4</v>
      </c>
      <c r="AA283" s="24">
        <v>181.20055852920652</v>
      </c>
      <c r="AB283" s="24">
        <v>0</v>
      </c>
      <c r="AC283" s="24">
        <v>47.100209448452439</v>
      </c>
      <c r="AD283" s="24">
        <v>8.8800558529206466</v>
      </c>
      <c r="AE283" s="24">
        <v>65.220293227833437</v>
      </c>
      <c r="AF283" s="24">
        <v>60</v>
      </c>
      <c r="AG283" s="24">
        <v>0</v>
      </c>
      <c r="AH283" s="24">
        <v>0</v>
      </c>
      <c r="AI283" s="24">
        <v>0</v>
      </c>
      <c r="AJ283" s="24">
        <v>0</v>
      </c>
      <c r="AK283" s="24"/>
      <c r="AL283" s="24"/>
      <c r="AM283" s="24">
        <v>10487.570000000002</v>
      </c>
      <c r="AN283" s="24"/>
      <c r="AO283" s="24"/>
      <c r="AP283" s="24">
        <v>8970.4599999999991</v>
      </c>
      <c r="AQ283" s="24">
        <v>0</v>
      </c>
      <c r="AR283" s="24">
        <v>0</v>
      </c>
      <c r="AS283" s="24">
        <v>0</v>
      </c>
      <c r="AT283" s="24">
        <v>0</v>
      </c>
      <c r="AU283" s="24">
        <v>0</v>
      </c>
      <c r="AV283" s="24">
        <v>0</v>
      </c>
      <c r="AW283" s="24">
        <v>0</v>
      </c>
      <c r="AX283" s="24">
        <v>0</v>
      </c>
      <c r="AY283" s="24">
        <v>0</v>
      </c>
      <c r="AZ283" s="24">
        <v>0</v>
      </c>
      <c r="BA283" s="24">
        <v>0</v>
      </c>
      <c r="BB283" s="24">
        <v>0</v>
      </c>
      <c r="BC283" s="24">
        <v>0</v>
      </c>
      <c r="BD283" s="24">
        <v>0</v>
      </c>
      <c r="BE283" s="24">
        <v>0</v>
      </c>
      <c r="BF283" s="24">
        <v>0</v>
      </c>
      <c r="BG283" s="24">
        <v>33200.645000000004</v>
      </c>
      <c r="BH283" s="24">
        <v>87148.319999999992</v>
      </c>
      <c r="BI283" s="24">
        <v>85073.07</v>
      </c>
      <c r="BJ283" s="24">
        <v>8865.48</v>
      </c>
      <c r="BK283" s="24">
        <v>0</v>
      </c>
      <c r="BL283" s="24">
        <v>0</v>
      </c>
      <c r="BM283" s="24">
        <v>0</v>
      </c>
      <c r="BN283" s="24">
        <v>0</v>
      </c>
      <c r="BO283" s="24">
        <v>57.553999999999967</v>
      </c>
      <c r="BP283" s="24">
        <v>25231.23000000004</v>
      </c>
      <c r="BQ283" s="24">
        <v>28823.590000000047</v>
      </c>
      <c r="BR283" s="24">
        <v>104.98</v>
      </c>
      <c r="BS283" s="24">
        <v>0</v>
      </c>
      <c r="BT283" s="73">
        <f t="shared" si="51"/>
        <v>0</v>
      </c>
      <c r="BU283" s="73">
        <f t="shared" si="52"/>
        <v>0</v>
      </c>
      <c r="BV283" s="24"/>
      <c r="BW283" s="24">
        <v>0</v>
      </c>
      <c r="BX283" s="73">
        <f t="shared" si="53"/>
        <v>0</v>
      </c>
      <c r="BY283" s="73">
        <f t="shared" si="54"/>
        <v>0</v>
      </c>
      <c r="BZ283" s="24"/>
      <c r="CA283" s="24">
        <v>0</v>
      </c>
      <c r="CB283" s="73">
        <f t="shared" si="55"/>
        <v>0</v>
      </c>
      <c r="CC283" s="73">
        <f t="shared" si="56"/>
        <v>0</v>
      </c>
      <c r="CD283" s="24"/>
      <c r="CE283" s="24">
        <v>0</v>
      </c>
      <c r="CF283" s="73"/>
      <c r="CG283" s="73"/>
      <c r="CH283" s="24"/>
      <c r="CI283" s="24">
        <v>87148.319999999992</v>
      </c>
      <c r="CJ283" s="73">
        <f>CJ$285/CI$285*CI283</f>
        <v>90179.187892360758</v>
      </c>
      <c r="CK283" s="73">
        <f t="shared" si="58"/>
        <v>-1546.2215256209679</v>
      </c>
      <c r="CL283" s="24"/>
      <c r="CM283" s="24">
        <v>0</v>
      </c>
      <c r="CN283" s="73"/>
      <c r="CO283" s="73"/>
      <c r="CP283" s="24"/>
      <c r="CQ283" s="24">
        <v>25231.23000000004</v>
      </c>
      <c r="CR283" s="73">
        <f>CR$285/CQ$285*CQ283</f>
        <v>27428.571096324846</v>
      </c>
      <c r="CS283" s="73">
        <f t="shared" si="57"/>
        <v>474.36221519336436</v>
      </c>
      <c r="CT283" s="24"/>
      <c r="CU283" s="5">
        <v>0</v>
      </c>
      <c r="CV283" s="5">
        <v>0</v>
      </c>
      <c r="CW283" s="5">
        <v>0</v>
      </c>
      <c r="CX283" s="5">
        <v>0</v>
      </c>
      <c r="CY283" s="82"/>
      <c r="CZ283" s="82">
        <v>1</v>
      </c>
      <c r="DA283" s="82">
        <v>5540.26</v>
      </c>
    </row>
    <row r="284" spans="1:105" outlineLevel="1" x14ac:dyDescent="0.2">
      <c r="A284" s="90">
        <v>2</v>
      </c>
      <c r="B284" s="91" t="s">
        <v>349</v>
      </c>
      <c r="C284" s="91"/>
      <c r="D284" s="92" t="s">
        <v>77</v>
      </c>
      <c r="E284" s="92" t="s">
        <v>78</v>
      </c>
      <c r="F284" s="140" t="s">
        <v>351</v>
      </c>
      <c r="G284" s="91" t="s">
        <v>79</v>
      </c>
      <c r="H284" s="118">
        <v>28500</v>
      </c>
      <c r="I284" s="141"/>
      <c r="J284" s="141">
        <v>11893.550000000001</v>
      </c>
      <c r="K284" s="141"/>
      <c r="L284" s="141">
        <v>152407.56000000006</v>
      </c>
      <c r="M284" s="141">
        <v>47084.880000000026</v>
      </c>
      <c r="N284" s="141">
        <v>50466</v>
      </c>
      <c r="O284" s="141">
        <v>54856.680000000029</v>
      </c>
      <c r="P284" s="141">
        <v>155466.53</v>
      </c>
      <c r="Q284" s="141">
        <v>155466.53</v>
      </c>
      <c r="R284" s="141"/>
      <c r="S284" s="141"/>
      <c r="T284" s="141"/>
      <c r="U284" s="141"/>
      <c r="V284" s="141"/>
      <c r="W284" s="142">
        <v>76200</v>
      </c>
      <c r="X284" s="141"/>
      <c r="Y284" s="141">
        <v>8834.58</v>
      </c>
      <c r="Z284" s="109">
        <v>841.10000000000014</v>
      </c>
      <c r="AA284" s="91">
        <v>181.20028534062541</v>
      </c>
      <c r="AB284" s="91">
        <v>0</v>
      </c>
      <c r="AC284" s="91">
        <v>47.100249673047223</v>
      </c>
      <c r="AD284" s="91">
        <v>8.8798715967185853</v>
      </c>
      <c r="AE284" s="91">
        <v>65.22016407085961</v>
      </c>
      <c r="AF284" s="91">
        <v>59.999999999999993</v>
      </c>
      <c r="AG284" s="91">
        <v>0</v>
      </c>
      <c r="AH284" s="91">
        <v>0</v>
      </c>
      <c r="AI284" s="91">
        <v>0</v>
      </c>
      <c r="AJ284" s="91">
        <v>0</v>
      </c>
      <c r="AK284" s="91"/>
      <c r="AL284" s="91"/>
      <c r="AM284" s="91">
        <v>10198.080000000002</v>
      </c>
      <c r="AN284" s="91"/>
      <c r="AO284" s="91"/>
      <c r="AP284" s="91">
        <v>3457.1700000000005</v>
      </c>
      <c r="AQ284" s="91">
        <v>0</v>
      </c>
      <c r="AR284" s="91">
        <v>0</v>
      </c>
      <c r="AS284" s="91">
        <v>0</v>
      </c>
      <c r="AT284" s="91">
        <v>0</v>
      </c>
      <c r="AU284" s="91">
        <v>0</v>
      </c>
      <c r="AV284" s="91">
        <v>0</v>
      </c>
      <c r="AW284" s="91">
        <v>0</v>
      </c>
      <c r="AX284" s="91">
        <v>0</v>
      </c>
      <c r="AY284" s="91">
        <v>0</v>
      </c>
      <c r="AZ284" s="91">
        <v>0</v>
      </c>
      <c r="BA284" s="91">
        <v>0</v>
      </c>
      <c r="BB284" s="91">
        <v>0</v>
      </c>
      <c r="BC284" s="91">
        <v>0</v>
      </c>
      <c r="BD284" s="91">
        <v>0</v>
      </c>
      <c r="BE284" s="91">
        <v>0</v>
      </c>
      <c r="BF284" s="91">
        <v>0</v>
      </c>
      <c r="BG284" s="91">
        <v>30870.552999999989</v>
      </c>
      <c r="BH284" s="91">
        <v>78918.55</v>
      </c>
      <c r="BI284" s="91">
        <v>81973.900000000038</v>
      </c>
      <c r="BJ284" s="91">
        <v>3457.1700000000005</v>
      </c>
      <c r="BK284" s="91">
        <v>0</v>
      </c>
      <c r="BL284" s="91">
        <v>0</v>
      </c>
      <c r="BM284" s="91">
        <v>0</v>
      </c>
      <c r="BN284" s="91">
        <v>0</v>
      </c>
      <c r="BO284" s="91">
        <v>64.471999999999966</v>
      </c>
      <c r="BP284" s="91">
        <v>28295.510000000057</v>
      </c>
      <c r="BQ284" s="91">
        <v>31981.070000000072</v>
      </c>
      <c r="BR284" s="91">
        <v>0</v>
      </c>
      <c r="BS284" s="91">
        <v>0</v>
      </c>
      <c r="BT284" s="73">
        <f t="shared" si="51"/>
        <v>0</v>
      </c>
      <c r="BU284" s="73">
        <f t="shared" si="52"/>
        <v>0</v>
      </c>
      <c r="BV284" s="91"/>
      <c r="BW284" s="91">
        <v>0</v>
      </c>
      <c r="BX284" s="73">
        <f t="shared" si="53"/>
        <v>0</v>
      </c>
      <c r="BY284" s="73">
        <f t="shared" si="54"/>
        <v>0</v>
      </c>
      <c r="BZ284" s="91"/>
      <c r="CA284" s="91">
        <v>0</v>
      </c>
      <c r="CB284" s="73">
        <f t="shared" si="55"/>
        <v>0</v>
      </c>
      <c r="CC284" s="73">
        <f t="shared" si="56"/>
        <v>0</v>
      </c>
      <c r="CD284" s="91"/>
      <c r="CE284" s="91">
        <v>0</v>
      </c>
      <c r="CF284" s="93"/>
      <c r="CG284" s="93"/>
      <c r="CH284" s="91"/>
      <c r="CI284" s="91">
        <v>78918.55</v>
      </c>
      <c r="CJ284" s="73">
        <f>CJ$285/CI$285*CI284</f>
        <v>81663.200720824781</v>
      </c>
      <c r="CK284" s="73">
        <f t="shared" si="58"/>
        <v>-1400.2055436156961</v>
      </c>
      <c r="CL284" s="91"/>
      <c r="CM284" s="91">
        <v>0</v>
      </c>
      <c r="CN284" s="93"/>
      <c r="CO284" s="93"/>
      <c r="CP284" s="91"/>
      <c r="CQ284" s="91">
        <v>28295.510000000057</v>
      </c>
      <c r="CR284" s="73">
        <f>CR$285/CQ$285*CQ284</f>
        <v>30759.71356694743</v>
      </c>
      <c r="CS284" s="73">
        <f t="shared" si="57"/>
        <v>531.97251198716822</v>
      </c>
      <c r="CT284" s="91"/>
      <c r="CU284" s="94">
        <v>0</v>
      </c>
      <c r="CV284" s="94">
        <v>0</v>
      </c>
      <c r="CW284" s="94">
        <v>0</v>
      </c>
      <c r="CX284" s="94">
        <v>0</v>
      </c>
      <c r="CY284" s="95"/>
      <c r="CZ284" s="95"/>
      <c r="DA284" s="95">
        <v>2942.78</v>
      </c>
    </row>
    <row r="285" spans="1:105" ht="48" customHeight="1" outlineLevel="1" x14ac:dyDescent="0.2">
      <c r="A285" s="143"/>
      <c r="B285" s="121" t="s">
        <v>353</v>
      </c>
      <c r="C285" s="121"/>
      <c r="D285" s="144"/>
      <c r="E285" s="144"/>
      <c r="F285" s="144"/>
      <c r="G285" s="121"/>
      <c r="H285" s="122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2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1"/>
      <c r="BB285" s="121"/>
      <c r="BC285" s="121"/>
      <c r="BD285" s="121"/>
      <c r="BE285" s="121"/>
      <c r="BF285" s="121"/>
      <c r="BG285" s="121"/>
      <c r="BH285" s="121"/>
      <c r="BI285" s="121"/>
      <c r="BJ285" s="121"/>
      <c r="BK285" s="121"/>
      <c r="BL285" s="121"/>
      <c r="BM285" s="121"/>
      <c r="BN285" s="121"/>
      <c r="BO285" s="121"/>
      <c r="BP285" s="121"/>
      <c r="BQ285" s="121"/>
      <c r="BR285" s="121"/>
      <c r="BS285" s="24">
        <f>SUM(BS12:BS284)</f>
        <v>16613344.919999998</v>
      </c>
      <c r="BT285" s="145">
        <v>14575116.939999999</v>
      </c>
      <c r="BU285" s="145">
        <v>549295.92000000004</v>
      </c>
      <c r="BV285" s="121"/>
      <c r="BW285" s="24">
        <f>SUM(BW12:BW284)</f>
        <v>10193832.760000002</v>
      </c>
      <c r="BX285" s="145">
        <v>10131146.82</v>
      </c>
      <c r="BY285" s="145">
        <v>55721.47</v>
      </c>
      <c r="BZ285" s="121"/>
      <c r="CA285" s="24">
        <f>SUM(CA12:CA284)</f>
        <v>39819042.949999988</v>
      </c>
      <c r="CB285" s="145">
        <v>38609220.289999999</v>
      </c>
      <c r="CC285" s="145">
        <v>2784832.9</v>
      </c>
      <c r="CD285" s="121"/>
      <c r="CE285" s="24">
        <f>SUM(CE12:CE284)</f>
        <v>488743.6600000005</v>
      </c>
      <c r="CF285" s="24">
        <f>SUM(CF12:CF284)</f>
        <v>194186.46000000025</v>
      </c>
      <c r="CG285" s="145"/>
      <c r="CH285" s="121"/>
      <c r="CI285" s="24">
        <f>SUM(CI12:CI284)</f>
        <v>17934391.550000004</v>
      </c>
      <c r="CJ285" s="73">
        <v>18558118.68</v>
      </c>
      <c r="CK285" s="145">
        <v>-318199.39</v>
      </c>
      <c r="CL285" s="121"/>
      <c r="CM285" s="24">
        <f>SUM(CM12:CM284)</f>
        <v>269248.57999999961</v>
      </c>
      <c r="CN285" s="145">
        <v>269248.58</v>
      </c>
      <c r="CO285" s="145"/>
      <c r="CP285" s="121"/>
      <c r="CQ285" s="24">
        <f>SUM(CQ12:CQ284)</f>
        <v>3826029.3399999938</v>
      </c>
      <c r="CR285" s="145">
        <v>4159231.15</v>
      </c>
      <c r="CS285" s="145">
        <v>71931.64</v>
      </c>
      <c r="CT285" s="121"/>
      <c r="CU285" s="146"/>
      <c r="CV285" s="146"/>
      <c r="CW285" s="146"/>
      <c r="CX285" s="146"/>
      <c r="CY285" s="147"/>
      <c r="CZ285" s="147"/>
      <c r="DA285" s="147"/>
    </row>
    <row r="286" spans="1:105" s="101" customFormat="1" outlineLevel="1" x14ac:dyDescent="0.2">
      <c r="A286" s="96"/>
      <c r="B286" s="97"/>
      <c r="C286" s="97"/>
      <c r="D286" s="98"/>
      <c r="E286" s="98"/>
      <c r="F286" s="98"/>
      <c r="G286" s="97"/>
      <c r="H286" s="99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9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7"/>
      <c r="AV286" s="97"/>
      <c r="AW286" s="97"/>
      <c r="AX286" s="97"/>
      <c r="AY286" s="97"/>
      <c r="AZ286" s="97"/>
      <c r="BA286" s="97"/>
      <c r="BB286" s="97"/>
      <c r="BC286" s="97"/>
      <c r="BD286" s="97"/>
      <c r="BE286" s="97"/>
      <c r="BF286" s="97"/>
      <c r="BG286" s="97"/>
      <c r="BH286" s="97"/>
      <c r="BI286" s="97"/>
      <c r="BJ286" s="97"/>
      <c r="BK286" s="97"/>
      <c r="BL286" s="97"/>
      <c r="BM286" s="97"/>
      <c r="BN286" s="97"/>
      <c r="BO286" s="97"/>
      <c r="BP286" s="97"/>
      <c r="BQ286" s="97"/>
      <c r="BR286" s="97"/>
      <c r="BS286" s="97"/>
      <c r="BT286" s="100"/>
      <c r="BU286" s="100"/>
      <c r="BV286" s="97"/>
      <c r="BW286" s="97"/>
      <c r="BX286" s="100"/>
      <c r="BY286" s="100"/>
      <c r="BZ286" s="97"/>
      <c r="CA286" s="97"/>
      <c r="CB286" s="100"/>
      <c r="CC286" s="100"/>
      <c r="CD286" s="97"/>
      <c r="CE286" s="97"/>
      <c r="CF286" s="100"/>
      <c r="CG286" s="100"/>
      <c r="CH286" s="97"/>
      <c r="CI286" s="97"/>
      <c r="CJ286" s="145"/>
      <c r="CK286" s="100"/>
      <c r="CL286" s="97"/>
      <c r="CM286" s="97"/>
      <c r="CN286" s="100"/>
      <c r="CO286" s="100"/>
      <c r="CP286" s="97"/>
      <c r="CQ286" s="97"/>
      <c r="CR286" s="100"/>
      <c r="CS286" s="100"/>
      <c r="CT286" s="97"/>
      <c r="CY286" s="102"/>
      <c r="CZ286" s="102"/>
      <c r="DA286" s="102"/>
    </row>
  </sheetData>
  <sheetProtection selectLockedCells="1" selectUnlockedCells="1"/>
  <mergeCells count="219">
    <mergeCell ref="A1:O1"/>
    <mergeCell ref="A2:A10"/>
    <mergeCell ref="B2:B10"/>
    <mergeCell ref="C2:H2"/>
    <mergeCell ref="I2:O2"/>
    <mergeCell ref="C5:C10"/>
    <mergeCell ref="D5:H5"/>
    <mergeCell ref="I5:I10"/>
    <mergeCell ref="J5:J10"/>
    <mergeCell ref="K5:K10"/>
    <mergeCell ref="H6:H10"/>
    <mergeCell ref="L6:L10"/>
    <mergeCell ref="M6:M10"/>
    <mergeCell ref="N6:N10"/>
    <mergeCell ref="D6:D10"/>
    <mergeCell ref="E6:E10"/>
    <mergeCell ref="F6:F10"/>
    <mergeCell ref="G6:G10"/>
    <mergeCell ref="CY2:DA2"/>
    <mergeCell ref="C3:F4"/>
    <mergeCell ref="G3:H4"/>
    <mergeCell ref="I3:O3"/>
    <mergeCell ref="P3:Y3"/>
    <mergeCell ref="AA3:AF3"/>
    <mergeCell ref="AG3:AJ3"/>
    <mergeCell ref="AK3:AP3"/>
    <mergeCell ref="AQ3:AT3"/>
    <mergeCell ref="BC2:BF2"/>
    <mergeCell ref="BO2:BR2"/>
    <mergeCell ref="BS2:BV2"/>
    <mergeCell ref="BG2:BJ2"/>
    <mergeCell ref="BK2:BN2"/>
    <mergeCell ref="AG2:AJ2"/>
    <mergeCell ref="AK2:AP2"/>
    <mergeCell ref="AQ2:AT2"/>
    <mergeCell ref="AU2:AX2"/>
    <mergeCell ref="AU3:AX3"/>
    <mergeCell ref="P2:Y2"/>
    <mergeCell ref="M5:O5"/>
    <mergeCell ref="P5:P10"/>
    <mergeCell ref="Q5:U6"/>
    <mergeCell ref="V5:V10"/>
    <mergeCell ref="Y5:Y10"/>
    <mergeCell ref="O6:O10"/>
    <mergeCell ref="I4:O4"/>
    <mergeCell ref="P4:Y4"/>
    <mergeCell ref="CU2:CX2"/>
    <mergeCell ref="BS4:BV4"/>
    <mergeCell ref="BW4:BZ4"/>
    <mergeCell ref="BS3:BV3"/>
    <mergeCell ref="BW3:BZ3"/>
    <mergeCell ref="CI4:CL4"/>
    <mergeCell ref="CE3:CH3"/>
    <mergeCell ref="CA5:CD5"/>
    <mergeCell ref="CE7:CH7"/>
    <mergeCell ref="CI7:CL7"/>
    <mergeCell ref="CA4:CD4"/>
    <mergeCell ref="BS5:BV5"/>
    <mergeCell ref="CM2:CP2"/>
    <mergeCell ref="CQ2:CT2"/>
    <mergeCell ref="AY2:BB2"/>
    <mergeCell ref="CI3:CL3"/>
    <mergeCell ref="CE2:CH2"/>
    <mergeCell ref="BC4:BF4"/>
    <mergeCell ref="BG4:BJ4"/>
    <mergeCell ref="BO7:BR7"/>
    <mergeCell ref="AY4:BB4"/>
    <mergeCell ref="BK7:BN7"/>
    <mergeCell ref="BK4:BN4"/>
    <mergeCell ref="BO4:BR4"/>
    <mergeCell ref="BK6:BN6"/>
    <mergeCell ref="CY5:DA6"/>
    <mergeCell ref="CE6:CH6"/>
    <mergeCell ref="CI6:CL6"/>
    <mergeCell ref="CM6:CP6"/>
    <mergeCell ref="CE4:CH4"/>
    <mergeCell ref="CY3:DA4"/>
    <mergeCell ref="CQ6:CT6"/>
    <mergeCell ref="CM3:CP3"/>
    <mergeCell ref="CQ3:CT3"/>
    <mergeCell ref="CU3:CX4"/>
    <mergeCell ref="AU4:AX4"/>
    <mergeCell ref="CM4:CP4"/>
    <mergeCell ref="CQ4:CT4"/>
    <mergeCell ref="BG5:BJ5"/>
    <mergeCell ref="BK5:BN5"/>
    <mergeCell ref="BG6:BJ6"/>
    <mergeCell ref="BW5:BZ5"/>
    <mergeCell ref="AY5:BB5"/>
    <mergeCell ref="BC5:BF5"/>
    <mergeCell ref="AY6:BB6"/>
    <mergeCell ref="AU5:AX5"/>
    <mergeCell ref="CU5:CX6"/>
    <mergeCell ref="CE5:CH5"/>
    <mergeCell ref="W5:W10"/>
    <mergeCell ref="X5:X10"/>
    <mergeCell ref="AU7:AX7"/>
    <mergeCell ref="AY7:BB7"/>
    <mergeCell ref="AU6:AX6"/>
    <mergeCell ref="AQ7:AT7"/>
    <mergeCell ref="BO5:BR5"/>
    <mergeCell ref="Z2:Z10"/>
    <mergeCell ref="AA2:AF2"/>
    <mergeCell ref="BC3:BF3"/>
    <mergeCell ref="BG3:BJ3"/>
    <mergeCell ref="BK3:BN3"/>
    <mergeCell ref="BO3:BR3"/>
    <mergeCell ref="AA4:AF4"/>
    <mergeCell ref="AG4:AJ4"/>
    <mergeCell ref="AK4:AP4"/>
    <mergeCell ref="AQ4:AT4"/>
    <mergeCell ref="BW2:BZ2"/>
    <mergeCell ref="CA2:CD2"/>
    <mergeCell ref="CA3:CD3"/>
    <mergeCell ref="AY3:BB3"/>
    <mergeCell ref="CI2:CL2"/>
    <mergeCell ref="CI5:CL5"/>
    <mergeCell ref="CM5:CP5"/>
    <mergeCell ref="CQ5:CT5"/>
    <mergeCell ref="T7:T10"/>
    <mergeCell ref="U7:U10"/>
    <mergeCell ref="AA7:AA10"/>
    <mergeCell ref="AG7:AG10"/>
    <mergeCell ref="CA7:CD7"/>
    <mergeCell ref="CD8:CD10"/>
    <mergeCell ref="AA5:AF5"/>
    <mergeCell ref="BC6:BF6"/>
    <mergeCell ref="AL5:AL10"/>
    <mergeCell ref="AM5:AM10"/>
    <mergeCell ref="AN5:AN10"/>
    <mergeCell ref="AO5:AO10"/>
    <mergeCell ref="AP5:AP10"/>
    <mergeCell ref="AQ5:AT5"/>
    <mergeCell ref="AR8:AR10"/>
    <mergeCell ref="AS8:AS10"/>
    <mergeCell ref="AG5:AJ5"/>
    <mergeCell ref="AK5:AK10"/>
    <mergeCell ref="AH7:AH10"/>
    <mergeCell ref="AI7:AI10"/>
    <mergeCell ref="AA6:AF6"/>
    <mergeCell ref="BO6:BR6"/>
    <mergeCell ref="AB8:AF8"/>
    <mergeCell ref="AG6:AJ6"/>
    <mergeCell ref="AQ6:AT6"/>
    <mergeCell ref="AQ8:AQ10"/>
    <mergeCell ref="BC7:BF7"/>
    <mergeCell ref="BG7:BJ7"/>
    <mergeCell ref="BH8:BH10"/>
    <mergeCell ref="BQ8:BQ10"/>
    <mergeCell ref="CA6:CD6"/>
    <mergeCell ref="CA8:CA10"/>
    <mergeCell ref="CB8:CB10"/>
    <mergeCell ref="CC8:CC10"/>
    <mergeCell ref="Q7:Q10"/>
    <mergeCell ref="R7:R10"/>
    <mergeCell ref="S7:S10"/>
    <mergeCell ref="AJ7:AJ10"/>
    <mergeCell ref="AB9:AD9"/>
    <mergeCell ref="AB10:AF10"/>
    <mergeCell ref="CO8:CO10"/>
    <mergeCell ref="CI8:CI10"/>
    <mergeCell ref="AT8:AT10"/>
    <mergeCell ref="AU8:AU10"/>
    <mergeCell ref="AV8:AV10"/>
    <mergeCell ref="AW8:AW10"/>
    <mergeCell ref="AX8:AX10"/>
    <mergeCell ref="AY8:AY10"/>
    <mergeCell ref="BS6:BV6"/>
    <mergeCell ref="BV8:BV10"/>
    <mergeCell ref="BB8:BB10"/>
    <mergeCell ref="BC8:BC10"/>
    <mergeCell ref="BO8:BO10"/>
    <mergeCell ref="BP8:BP10"/>
    <mergeCell ref="BD8:BD10"/>
    <mergeCell ref="BE8:BE10"/>
    <mergeCell ref="BT8:BT10"/>
    <mergeCell ref="BU8:BU10"/>
    <mergeCell ref="BW6:BZ6"/>
    <mergeCell ref="CH8:CH10"/>
    <mergeCell ref="BF8:BF10"/>
    <mergeCell ref="BG8:BG10"/>
    <mergeCell ref="BS7:BV7"/>
    <mergeCell ref="BW7:BZ7"/>
    <mergeCell ref="BI8:BI10"/>
    <mergeCell ref="BJ8:BJ10"/>
    <mergeCell ref="BK8:BK10"/>
    <mergeCell ref="BL8:BL10"/>
    <mergeCell ref="BX8:BX10"/>
    <mergeCell ref="BY8:BY10"/>
    <mergeCell ref="BR8:BR10"/>
    <mergeCell ref="BS8:BS10"/>
    <mergeCell ref="AZ8:AZ10"/>
    <mergeCell ref="BA8:BA10"/>
    <mergeCell ref="BM8:BM10"/>
    <mergeCell ref="BN8:BN10"/>
    <mergeCell ref="BW8:BW10"/>
    <mergeCell ref="CZ7:CZ10"/>
    <mergeCell ref="DA7:DA10"/>
    <mergeCell ref="BZ8:BZ10"/>
    <mergeCell ref="CL8:CL10"/>
    <mergeCell ref="CF8:CF10"/>
    <mergeCell ref="CG8:CG10"/>
    <mergeCell ref="CW7:CW10"/>
    <mergeCell ref="CX7:CX10"/>
    <mergeCell ref="CY7:CY10"/>
    <mergeCell ref="CQ7:CT7"/>
    <mergeCell ref="CU7:CU10"/>
    <mergeCell ref="CV7:CV10"/>
    <mergeCell ref="CM8:CM10"/>
    <mergeCell ref="CR8:CR10"/>
    <mergeCell ref="CS8:CS10"/>
    <mergeCell ref="CM7:CP7"/>
    <mergeCell ref="CT8:CT10"/>
    <mergeCell ref="CJ8:CJ10"/>
    <mergeCell ref="CK8:CK10"/>
    <mergeCell ref="CP8:CP10"/>
    <mergeCell ref="CQ8:CQ10"/>
    <mergeCell ref="CE8:CE10"/>
    <mergeCell ref="CN8:CN10"/>
  </mergeCells>
  <phoneticPr fontId="0" type="noConversion"/>
  <pageMargins left="0.39374999999999999" right="0.1965277777777777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</vt:lpstr>
      <vt:lpstr>Заголовок</vt:lpstr>
      <vt:lpstr>Лицо0</vt:lpstr>
      <vt:lpstr>ООО__Управляющая_жилищная_компания___постоянно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Пользователь Windows</cp:lastModifiedBy>
  <dcterms:created xsi:type="dcterms:W3CDTF">2020-02-19T07:04:02Z</dcterms:created>
  <dcterms:modified xsi:type="dcterms:W3CDTF">2020-04-07T07:06:59Z</dcterms:modified>
</cp:coreProperties>
</file>