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11760" tabRatio="175"/>
  </bookViews>
  <sheets>
    <sheet name="Отчет" sheetId="1" r:id="rId1"/>
  </sheets>
  <definedNames>
    <definedName name="Заголовок">Отчет!$A$1</definedName>
    <definedName name="Лицо0">Отчет!$AC$7</definedName>
    <definedName name="ООО__Управляющая_жилищная_компания___постоянно">Отчет!$AC$7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Y286" i="1" l="1"/>
  <c r="CZ286" i="1"/>
  <c r="CS286" i="1" l="1"/>
  <c r="CC286" i="1"/>
  <c r="CD286" i="1"/>
  <c r="CF286" i="1"/>
  <c r="CG286" i="1"/>
  <c r="CH286" i="1"/>
  <c r="CK286" i="1"/>
  <c r="CL286" i="1"/>
  <c r="CO286" i="1"/>
  <c r="CP286" i="1"/>
  <c r="BL286" i="1"/>
  <c r="BM286" i="1"/>
  <c r="BN286" i="1"/>
  <c r="BO286" i="1"/>
  <c r="BP286" i="1"/>
  <c r="BQ286" i="1"/>
  <c r="BR286" i="1"/>
  <c r="BU286" i="1"/>
  <c r="BV286" i="1"/>
  <c r="BY286" i="1"/>
  <c r="BZ286" i="1"/>
  <c r="AZ286" i="1"/>
  <c r="BA286" i="1"/>
  <c r="BB286" i="1"/>
  <c r="BC286" i="1"/>
  <c r="BD286" i="1"/>
  <c r="BE286" i="1"/>
  <c r="BF286" i="1"/>
  <c r="BG286" i="1"/>
  <c r="BH286" i="1"/>
  <c r="BI286" i="1"/>
  <c r="BJ286" i="1"/>
  <c r="BK286" i="1"/>
  <c r="AM286" i="1"/>
  <c r="AN286" i="1"/>
  <c r="AO286" i="1"/>
  <c r="AP286" i="1"/>
  <c r="AQ286" i="1"/>
  <c r="AR286" i="1"/>
  <c r="AS286" i="1"/>
  <c r="AT286" i="1"/>
  <c r="AU286" i="1"/>
  <c r="AV286" i="1"/>
  <c r="AW286" i="1"/>
  <c r="AX286" i="1"/>
  <c r="AY286" i="1"/>
  <c r="AA286" i="1"/>
  <c r="AB286" i="1"/>
  <c r="AC286" i="1"/>
  <c r="AD286" i="1"/>
  <c r="AE286" i="1"/>
  <c r="AF286" i="1"/>
  <c r="AG286" i="1"/>
  <c r="AH286" i="1"/>
  <c r="AI286" i="1"/>
  <c r="AJ286" i="1"/>
  <c r="AK286" i="1"/>
  <c r="AL286" i="1"/>
  <c r="H286" i="1"/>
  <c r="I286" i="1"/>
  <c r="J286" i="1"/>
  <c r="K286" i="1"/>
  <c r="L286" i="1"/>
  <c r="M286" i="1"/>
  <c r="N286" i="1"/>
  <c r="O286" i="1"/>
  <c r="P286" i="1"/>
  <c r="Q286" i="1"/>
  <c r="R286" i="1"/>
  <c r="S286" i="1"/>
  <c r="T286" i="1"/>
  <c r="U286" i="1"/>
  <c r="V286" i="1"/>
  <c r="W286" i="1"/>
  <c r="X286" i="1"/>
  <c r="Y286" i="1"/>
  <c r="Z286" i="1"/>
  <c r="G286" i="1"/>
  <c r="BW13" i="1"/>
  <c r="BX13" i="1" s="1"/>
  <c r="BW151" i="1"/>
  <c r="BX151" i="1" s="1"/>
  <c r="BW89" i="1"/>
  <c r="BX89" i="1" s="1"/>
  <c r="BW276" i="1"/>
  <c r="BX276" i="1" s="1"/>
  <c r="BW141" i="1"/>
  <c r="BX141" i="1" s="1"/>
  <c r="BW153" i="1"/>
  <c r="BX153" i="1" s="1"/>
  <c r="BW271" i="1"/>
  <c r="BX271" i="1" s="1"/>
  <c r="BW87" i="1"/>
  <c r="BX87" i="1" s="1"/>
  <c r="BW65" i="1"/>
  <c r="BX65" i="1" s="1"/>
  <c r="BW100" i="1"/>
  <c r="BX100" i="1" s="1"/>
  <c r="BW247" i="1"/>
  <c r="BX247" i="1" s="1"/>
  <c r="BW253" i="1"/>
  <c r="BX253" i="1" s="1"/>
  <c r="BW184" i="1"/>
  <c r="BX184" i="1" s="1"/>
  <c r="BW86" i="1"/>
  <c r="BX86" i="1" s="1"/>
  <c r="BW57" i="1"/>
  <c r="BX57" i="1" s="1"/>
  <c r="BW120" i="1"/>
  <c r="BX120" i="1" s="1"/>
  <c r="BW190" i="1"/>
  <c r="BX190" i="1" s="1"/>
  <c r="BW74" i="1"/>
  <c r="BX74" i="1" s="1"/>
  <c r="BW131" i="1"/>
  <c r="BX131" i="1" s="1"/>
  <c r="BW186" i="1"/>
  <c r="BX186" i="1" s="1"/>
  <c r="BW119" i="1"/>
  <c r="BX119" i="1" s="1"/>
  <c r="BW196" i="1"/>
  <c r="BX196" i="1" s="1"/>
  <c r="BW149" i="1"/>
  <c r="BX149" i="1" s="1"/>
  <c r="BW32" i="1"/>
  <c r="BX32" i="1" s="1"/>
  <c r="BW121" i="1"/>
  <c r="BX121" i="1" s="1"/>
  <c r="BW106" i="1"/>
  <c r="BX106" i="1" s="1"/>
  <c r="BW274" i="1"/>
  <c r="BX274" i="1" s="1"/>
  <c r="BW64" i="1"/>
  <c r="BX64" i="1" s="1"/>
  <c r="BW48" i="1"/>
  <c r="BX48" i="1" s="1"/>
  <c r="BW105" i="1"/>
  <c r="BX105" i="1" s="1"/>
  <c r="BW179" i="1"/>
  <c r="BX179" i="1" s="1"/>
  <c r="BW85" i="1"/>
  <c r="BX85" i="1" s="1"/>
  <c r="BW241" i="1"/>
  <c r="BX241" i="1" s="1"/>
  <c r="BW172" i="1"/>
  <c r="BX172" i="1" s="1"/>
  <c r="BW136" i="1"/>
  <c r="BX136" i="1" s="1"/>
  <c r="BW147" i="1"/>
  <c r="BX147" i="1" s="1"/>
  <c r="BW116" i="1"/>
  <c r="BX116" i="1" s="1"/>
  <c r="BW261" i="1"/>
  <c r="BX261" i="1" s="1"/>
  <c r="BW140" i="1"/>
  <c r="BX140" i="1" s="1"/>
  <c r="BW269" i="1"/>
  <c r="BX269" i="1" s="1"/>
  <c r="BW118" i="1"/>
  <c r="BX118" i="1" s="1"/>
  <c r="BW217" i="1"/>
  <c r="BX217" i="1" s="1"/>
  <c r="BW76" i="1"/>
  <c r="BX76" i="1" s="1"/>
  <c r="BW169" i="1"/>
  <c r="BX169" i="1" s="1"/>
  <c r="BW245" i="1"/>
  <c r="BX245" i="1" s="1"/>
  <c r="BW113" i="1"/>
  <c r="BX113" i="1" s="1"/>
  <c r="BW215" i="1"/>
  <c r="BX215" i="1" s="1"/>
  <c r="BW108" i="1"/>
  <c r="BX108" i="1" s="1"/>
  <c r="BW88" i="1"/>
  <c r="BX88" i="1" s="1"/>
  <c r="BW282" i="1"/>
  <c r="BX282" i="1" s="1"/>
  <c r="BW223" i="1"/>
  <c r="BX223" i="1" s="1"/>
  <c r="BW26" i="1"/>
  <c r="BX26" i="1" s="1"/>
  <c r="BW77" i="1"/>
  <c r="BX77" i="1" s="1"/>
  <c r="BW23" i="1"/>
  <c r="BX23" i="1" s="1"/>
  <c r="BW206" i="1"/>
  <c r="BX206" i="1" s="1"/>
  <c r="BW45" i="1"/>
  <c r="BX45" i="1" s="1"/>
  <c r="BW19" i="1"/>
  <c r="BX19" i="1" s="1"/>
  <c r="BW16" i="1"/>
  <c r="BX16" i="1" s="1"/>
  <c r="BW260" i="1"/>
  <c r="BX260" i="1" s="1"/>
  <c r="BW268" i="1"/>
  <c r="BX268" i="1" s="1"/>
  <c r="BW212" i="1"/>
  <c r="BX212" i="1" s="1"/>
  <c r="BW279" i="1"/>
  <c r="BX279" i="1" s="1"/>
  <c r="BW43" i="1"/>
  <c r="BX43" i="1" s="1"/>
  <c r="BW31" i="1"/>
  <c r="BX31" i="1" s="1"/>
  <c r="BW224" i="1"/>
  <c r="BX224" i="1" s="1"/>
  <c r="BW152" i="1"/>
  <c r="BX152" i="1" s="1"/>
  <c r="BW66" i="1"/>
  <c r="BX66" i="1" s="1"/>
  <c r="BW70" i="1"/>
  <c r="BX70" i="1" s="1"/>
  <c r="BW124" i="1"/>
  <c r="BX124" i="1" s="1"/>
  <c r="BW166" i="1"/>
  <c r="BX166" i="1" s="1"/>
  <c r="BW232" i="1"/>
  <c r="BX232" i="1" s="1"/>
  <c r="BW236" i="1"/>
  <c r="BX236" i="1" s="1"/>
  <c r="BW157" i="1"/>
  <c r="BX157" i="1" s="1"/>
  <c r="BW230" i="1"/>
  <c r="BX230" i="1" s="1"/>
  <c r="BW178" i="1"/>
  <c r="BX178" i="1" s="1"/>
  <c r="BW187" i="1"/>
  <c r="BX187" i="1" s="1"/>
  <c r="BW110" i="1"/>
  <c r="BX110" i="1" s="1"/>
  <c r="BW243" i="1"/>
  <c r="BX243" i="1" s="1"/>
  <c r="BW264" i="1"/>
  <c r="BX264" i="1" s="1"/>
  <c r="BW56" i="1"/>
  <c r="BX56" i="1" s="1"/>
  <c r="BW104" i="1"/>
  <c r="BX104" i="1" s="1"/>
  <c r="BW33" i="1"/>
  <c r="BX33" i="1" s="1"/>
  <c r="BW168" i="1"/>
  <c r="BX168" i="1" s="1"/>
  <c r="BW213" i="1"/>
  <c r="BX213" i="1" s="1"/>
  <c r="BW176" i="1"/>
  <c r="BX176" i="1" s="1"/>
  <c r="BW257" i="1"/>
  <c r="BX257" i="1" s="1"/>
  <c r="BW216" i="1"/>
  <c r="BX216" i="1" s="1"/>
  <c r="BW60" i="1"/>
  <c r="BX60" i="1" s="1"/>
  <c r="BW278" i="1"/>
  <c r="BX278" i="1" s="1"/>
  <c r="BW263" i="1"/>
  <c r="BX263" i="1" s="1"/>
  <c r="BW254" i="1"/>
  <c r="BX254" i="1" s="1"/>
  <c r="BW50" i="1"/>
  <c r="BX50" i="1" s="1"/>
  <c r="BW54" i="1"/>
  <c r="BX54" i="1" s="1"/>
  <c r="BW180" i="1"/>
  <c r="BX180" i="1" s="1"/>
  <c r="BW173" i="1"/>
  <c r="BX173" i="1" s="1"/>
  <c r="BW67" i="1"/>
  <c r="BX67" i="1" s="1"/>
  <c r="BW128" i="1"/>
  <c r="BX128" i="1" s="1"/>
  <c r="BW22" i="1"/>
  <c r="BX22" i="1" s="1"/>
  <c r="BW259" i="1"/>
  <c r="BX259" i="1" s="1"/>
  <c r="BW150" i="1"/>
  <c r="BX150" i="1" s="1"/>
  <c r="BW280" i="1"/>
  <c r="BX280" i="1" s="1"/>
  <c r="BW209" i="1"/>
  <c r="BX209" i="1" s="1"/>
  <c r="BW38" i="1"/>
  <c r="BX38" i="1" s="1"/>
  <c r="BW95" i="1"/>
  <c r="BX95" i="1" s="1"/>
  <c r="BW35" i="1"/>
  <c r="BX35" i="1" s="1"/>
  <c r="BW272" i="1"/>
  <c r="BX272" i="1" s="1"/>
  <c r="BW93" i="1"/>
  <c r="BX93" i="1" s="1"/>
  <c r="BW99" i="1"/>
  <c r="BX99" i="1" s="1"/>
  <c r="BW201" i="1"/>
  <c r="BX201" i="1" s="1"/>
  <c r="BW20" i="1"/>
  <c r="BX20" i="1" s="1"/>
  <c r="BW175" i="1"/>
  <c r="BX175" i="1" s="1"/>
  <c r="BW62" i="1"/>
  <c r="BX62" i="1" s="1"/>
  <c r="BW195" i="1"/>
  <c r="BX195" i="1" s="1"/>
  <c r="BW239" i="1"/>
  <c r="BX239" i="1" s="1"/>
  <c r="BW47" i="1"/>
  <c r="BX47" i="1" s="1"/>
  <c r="BW81" i="1"/>
  <c r="BX81" i="1" s="1"/>
  <c r="BW249" i="1"/>
  <c r="BX249" i="1" s="1"/>
  <c r="BW53" i="1"/>
  <c r="BX53" i="1" s="1"/>
  <c r="BW227" i="1"/>
  <c r="BX227" i="1" s="1"/>
  <c r="BW63" i="1"/>
  <c r="BX63" i="1" s="1"/>
  <c r="BW129" i="1"/>
  <c r="BX129" i="1" s="1"/>
  <c r="BW125" i="1"/>
  <c r="BX125" i="1" s="1"/>
  <c r="BW220" i="1"/>
  <c r="BX220" i="1" s="1"/>
  <c r="BW181" i="1"/>
  <c r="BX181" i="1" s="1"/>
  <c r="BW55" i="1"/>
  <c r="BX55" i="1" s="1"/>
  <c r="BW111" i="1"/>
  <c r="BX111" i="1" s="1"/>
  <c r="BW40" i="1"/>
  <c r="BX40" i="1" s="1"/>
  <c r="BW28" i="1"/>
  <c r="BX28" i="1" s="1"/>
  <c r="BW234" i="1"/>
  <c r="BX234" i="1" s="1"/>
  <c r="BW29" i="1"/>
  <c r="BX29" i="1" s="1"/>
  <c r="BW183" i="1"/>
  <c r="BX183" i="1" s="1"/>
  <c r="BW182" i="1"/>
  <c r="BX182" i="1" s="1"/>
  <c r="BW68" i="1"/>
  <c r="BX68" i="1" s="1"/>
  <c r="BW80" i="1"/>
  <c r="BX80" i="1" s="1"/>
  <c r="BW238" i="1"/>
  <c r="BX238" i="1" s="1"/>
  <c r="BW214" i="1"/>
  <c r="BX214" i="1" s="1"/>
  <c r="BW205" i="1"/>
  <c r="BX205" i="1" s="1"/>
  <c r="BW30" i="1"/>
  <c r="BX30" i="1" s="1"/>
  <c r="BW90" i="1"/>
  <c r="BX90" i="1" s="1"/>
  <c r="BW256" i="1"/>
  <c r="BX256" i="1" s="1"/>
  <c r="BW156" i="1"/>
  <c r="BX156" i="1" s="1"/>
  <c r="BW132" i="1"/>
  <c r="BX132" i="1" s="1"/>
  <c r="BW285" i="1"/>
  <c r="BX285" i="1" s="1"/>
  <c r="BW114" i="1"/>
  <c r="BX114" i="1" s="1"/>
  <c r="BW154" i="1"/>
  <c r="BX154" i="1" s="1"/>
  <c r="BW248" i="1"/>
  <c r="BX248" i="1" s="1"/>
  <c r="BW210" i="1"/>
  <c r="BX210" i="1" s="1"/>
  <c r="BW94" i="1"/>
  <c r="BX94" i="1" s="1"/>
  <c r="BW231" i="1"/>
  <c r="BX231" i="1" s="1"/>
  <c r="BW252" i="1"/>
  <c r="BX252" i="1" s="1"/>
  <c r="BW126" i="1"/>
  <c r="BX126" i="1" s="1"/>
  <c r="BW78" i="1"/>
  <c r="BX78" i="1" s="1"/>
  <c r="BW112" i="1"/>
  <c r="BX112" i="1" s="1"/>
  <c r="BW101" i="1"/>
  <c r="BX101" i="1" s="1"/>
  <c r="BW58" i="1"/>
  <c r="BX58" i="1" s="1"/>
  <c r="BW73" i="1"/>
  <c r="BX73" i="1" s="1"/>
  <c r="BW198" i="1"/>
  <c r="BX198" i="1" s="1"/>
  <c r="BW229" i="1"/>
  <c r="BX229" i="1" s="1"/>
  <c r="BW115" i="1"/>
  <c r="BX115" i="1" s="1"/>
  <c r="BW164" i="1"/>
  <c r="BX164" i="1" s="1"/>
  <c r="BW41" i="1"/>
  <c r="BX41" i="1" s="1"/>
  <c r="BW174" i="1"/>
  <c r="BX174" i="1" s="1"/>
  <c r="BW46" i="1"/>
  <c r="BX46" i="1" s="1"/>
  <c r="BW258" i="1"/>
  <c r="BX258" i="1" s="1"/>
  <c r="BW207" i="1"/>
  <c r="BX207" i="1" s="1"/>
  <c r="BW122" i="1"/>
  <c r="BX122" i="1" s="1"/>
  <c r="BW17" i="1"/>
  <c r="BX17" i="1" s="1"/>
  <c r="BW103" i="1"/>
  <c r="BX103" i="1" s="1"/>
  <c r="BW158" i="1"/>
  <c r="BX158" i="1" s="1"/>
  <c r="BW270" i="1"/>
  <c r="BX270" i="1" s="1"/>
  <c r="BW71" i="1"/>
  <c r="BX71" i="1" s="1"/>
  <c r="BW204" i="1"/>
  <c r="BX204" i="1" s="1"/>
  <c r="BW219" i="1"/>
  <c r="BX219" i="1" s="1"/>
  <c r="BW242" i="1"/>
  <c r="BX242" i="1" s="1"/>
  <c r="BW281" i="1"/>
  <c r="BX281" i="1" s="1"/>
  <c r="BW162" i="1"/>
  <c r="BX162" i="1" s="1"/>
  <c r="BW277" i="1"/>
  <c r="BX277" i="1" s="1"/>
  <c r="BW283" i="1"/>
  <c r="BX283" i="1" s="1"/>
  <c r="BW222" i="1"/>
  <c r="BX222" i="1" s="1"/>
  <c r="BW211" i="1"/>
  <c r="BX211" i="1" s="1"/>
  <c r="BW21" i="1"/>
  <c r="BX21" i="1" s="1"/>
  <c r="BW15" i="1"/>
  <c r="BX15" i="1" s="1"/>
  <c r="BW102" i="1"/>
  <c r="BX102" i="1" s="1"/>
  <c r="BW127" i="1"/>
  <c r="BX127" i="1" s="1"/>
  <c r="BW163" i="1"/>
  <c r="BX163" i="1" s="1"/>
  <c r="BW49" i="1"/>
  <c r="BX49" i="1" s="1"/>
  <c r="BW59" i="1"/>
  <c r="BX59" i="1" s="1"/>
  <c r="BW202" i="1"/>
  <c r="BX202" i="1" s="1"/>
  <c r="BW250" i="1"/>
  <c r="BX250" i="1" s="1"/>
  <c r="BW18" i="1"/>
  <c r="BX18" i="1" s="1"/>
  <c r="BW27" i="1"/>
  <c r="BX27" i="1" s="1"/>
  <c r="BW25" i="1"/>
  <c r="BX25" i="1" s="1"/>
  <c r="BW84" i="1"/>
  <c r="BX84" i="1" s="1"/>
  <c r="BW189" i="1"/>
  <c r="BX189" i="1" s="1"/>
  <c r="BW197" i="1"/>
  <c r="BX197" i="1" s="1"/>
  <c r="BW91" i="1"/>
  <c r="BX91" i="1" s="1"/>
  <c r="BW265" i="1"/>
  <c r="BX265" i="1" s="1"/>
  <c r="BW137" i="1"/>
  <c r="BX137" i="1" s="1"/>
  <c r="BW177" i="1"/>
  <c r="BX177" i="1" s="1"/>
  <c r="BW167" i="1"/>
  <c r="BX167" i="1" s="1"/>
  <c r="BW273" i="1"/>
  <c r="BX273" i="1" s="1"/>
  <c r="BW52" i="1"/>
  <c r="BX52" i="1" s="1"/>
  <c r="BW266" i="1"/>
  <c r="BX266" i="1" s="1"/>
  <c r="BW144" i="1"/>
  <c r="BX144" i="1" s="1"/>
  <c r="BW34" i="1"/>
  <c r="BX34" i="1" s="1"/>
  <c r="BW275" i="1"/>
  <c r="BX275" i="1" s="1"/>
  <c r="BW262" i="1"/>
  <c r="BX262" i="1" s="1"/>
  <c r="BW83" i="1"/>
  <c r="BX83" i="1" s="1"/>
  <c r="BW44" i="1"/>
  <c r="BX44" i="1" s="1"/>
  <c r="BW225" i="1"/>
  <c r="BX225" i="1" s="1"/>
  <c r="BW170" i="1"/>
  <c r="BX170" i="1" s="1"/>
  <c r="BW255" i="1"/>
  <c r="BX255" i="1" s="1"/>
  <c r="BW233" i="1"/>
  <c r="BX233" i="1" s="1"/>
  <c r="BW200" i="1"/>
  <c r="BX200" i="1" s="1"/>
  <c r="BW240" i="1"/>
  <c r="BX240" i="1" s="1"/>
  <c r="BW39" i="1"/>
  <c r="BX39" i="1" s="1"/>
  <c r="BW98" i="1"/>
  <c r="BX98" i="1" s="1"/>
  <c r="BW133" i="1"/>
  <c r="BX133" i="1" s="1"/>
  <c r="BW42" i="1"/>
  <c r="BX42" i="1" s="1"/>
  <c r="BW161" i="1"/>
  <c r="BX161" i="1" s="1"/>
  <c r="BW82" i="1"/>
  <c r="BX82" i="1" s="1"/>
  <c r="BW267" i="1"/>
  <c r="BX267" i="1" s="1"/>
  <c r="BW109" i="1"/>
  <c r="BX109" i="1" s="1"/>
  <c r="BW244" i="1"/>
  <c r="BX244" i="1" s="1"/>
  <c r="BW251" i="1"/>
  <c r="BX251" i="1" s="1"/>
  <c r="BW160" i="1"/>
  <c r="BX160" i="1" s="1"/>
  <c r="BW142" i="1"/>
  <c r="BX142" i="1" s="1"/>
  <c r="BW193" i="1"/>
  <c r="BX193" i="1" s="1"/>
  <c r="BW171" i="1"/>
  <c r="BX171" i="1" s="1"/>
  <c r="BW284" i="1"/>
  <c r="BX284" i="1" s="1"/>
  <c r="BW192" i="1"/>
  <c r="BX192" i="1" s="1"/>
  <c r="BW92" i="1"/>
  <c r="BX92" i="1" s="1"/>
  <c r="BW194" i="1"/>
  <c r="BX194" i="1" s="1"/>
  <c r="BW159" i="1"/>
  <c r="BX159" i="1" s="1"/>
  <c r="BW203" i="1"/>
  <c r="BX203" i="1" s="1"/>
  <c r="BW123" i="1"/>
  <c r="BX123" i="1" s="1"/>
  <c r="BW69" i="1"/>
  <c r="BX69" i="1" s="1"/>
  <c r="BW61" i="1"/>
  <c r="BX61" i="1" s="1"/>
  <c r="BW146" i="1"/>
  <c r="BX146" i="1" s="1"/>
  <c r="BW235" i="1"/>
  <c r="BX235" i="1" s="1"/>
  <c r="BW37" i="1"/>
  <c r="BX37" i="1" s="1"/>
  <c r="BW148" i="1"/>
  <c r="BX148" i="1" s="1"/>
  <c r="BW135" i="1"/>
  <c r="BX135" i="1" s="1"/>
  <c r="BW228" i="1"/>
  <c r="BX228" i="1" s="1"/>
  <c r="BW139" i="1"/>
  <c r="BX139" i="1" s="1"/>
  <c r="BW134" i="1"/>
  <c r="BX134" i="1" s="1"/>
  <c r="BW97" i="1"/>
  <c r="BX97" i="1" s="1"/>
  <c r="BW155" i="1"/>
  <c r="BX155" i="1" s="1"/>
  <c r="BW138" i="1"/>
  <c r="BX138" i="1" s="1"/>
  <c r="BW191" i="1"/>
  <c r="BX191" i="1" s="1"/>
  <c r="BW130" i="1"/>
  <c r="BX130" i="1" s="1"/>
  <c r="BW208" i="1"/>
  <c r="BX208" i="1" s="1"/>
  <c r="BW96" i="1"/>
  <c r="BX96" i="1" s="1"/>
  <c r="BW14" i="1"/>
  <c r="BX14" i="1" s="1"/>
  <c r="BW75" i="1"/>
  <c r="BX75" i="1" s="1"/>
  <c r="BW24" i="1"/>
  <c r="BX24" i="1" s="1"/>
  <c r="BW199" i="1"/>
  <c r="BX199" i="1" s="1"/>
  <c r="BW218" i="1"/>
  <c r="BX218" i="1" s="1"/>
  <c r="BW72" i="1"/>
  <c r="BX72" i="1" s="1"/>
  <c r="BW36" i="1"/>
  <c r="BX36" i="1" s="1"/>
  <c r="BW79" i="1"/>
  <c r="BX79" i="1" s="1"/>
  <c r="BW246" i="1"/>
  <c r="BX246" i="1" s="1"/>
  <c r="BW107" i="1"/>
  <c r="BX107" i="1" s="1"/>
  <c r="BW51" i="1"/>
  <c r="BX51" i="1" s="1"/>
  <c r="BW117" i="1"/>
  <c r="BX117" i="1" s="1"/>
  <c r="BW143" i="1"/>
  <c r="BX143" i="1" s="1"/>
  <c r="BW226" i="1"/>
  <c r="BX226" i="1" s="1"/>
  <c r="BW165" i="1"/>
  <c r="BX165" i="1" s="1"/>
  <c r="BW188" i="1"/>
  <c r="BX188" i="1" s="1"/>
  <c r="BW237" i="1"/>
  <c r="BX237" i="1" s="1"/>
  <c r="BW185" i="1"/>
  <c r="BX185" i="1" s="1"/>
  <c r="BW145" i="1"/>
  <c r="BX145" i="1" s="1"/>
  <c r="BW221" i="1"/>
  <c r="BX221" i="1" s="1"/>
  <c r="BW12" i="1"/>
  <c r="BX12" i="1" s="1"/>
  <c r="CE14" i="1" l="1"/>
  <c r="CE18" i="1"/>
  <c r="CE22" i="1"/>
  <c r="CE26" i="1"/>
  <c r="CE30" i="1"/>
  <c r="CE34" i="1"/>
  <c r="CE38" i="1"/>
  <c r="CE42" i="1"/>
  <c r="CE46" i="1"/>
  <c r="CE50" i="1"/>
  <c r="CE54" i="1"/>
  <c r="CE58" i="1"/>
  <c r="CE62" i="1"/>
  <c r="CE66" i="1"/>
  <c r="CE70" i="1"/>
  <c r="CE74" i="1"/>
  <c r="CE78" i="1"/>
  <c r="CE82" i="1"/>
  <c r="CE86" i="1"/>
  <c r="CE90" i="1"/>
  <c r="CE94" i="1"/>
  <c r="CE98" i="1"/>
  <c r="CE102" i="1"/>
  <c r="CE106" i="1"/>
  <c r="CE110" i="1"/>
  <c r="CE114" i="1"/>
  <c r="CE118" i="1"/>
  <c r="CE122" i="1"/>
  <c r="CE126" i="1"/>
  <c r="CE130" i="1"/>
  <c r="CE134" i="1"/>
  <c r="CE138" i="1"/>
  <c r="CE142" i="1"/>
  <c r="CE146" i="1"/>
  <c r="CE150" i="1"/>
  <c r="CE154" i="1"/>
  <c r="CE158" i="1"/>
  <c r="CE162" i="1"/>
  <c r="CE166" i="1"/>
  <c r="CE170" i="1"/>
  <c r="CE174" i="1"/>
  <c r="CE178" i="1"/>
  <c r="CE182" i="1"/>
  <c r="CE186" i="1"/>
  <c r="CE190" i="1"/>
  <c r="CE194" i="1"/>
  <c r="CE198" i="1"/>
  <c r="CE202" i="1"/>
  <c r="CE206" i="1"/>
  <c r="CE210" i="1"/>
  <c r="CE214" i="1"/>
  <c r="CE218" i="1"/>
  <c r="CE222" i="1"/>
  <c r="CE226" i="1"/>
  <c r="CE230" i="1"/>
  <c r="CE234" i="1"/>
  <c r="CE238" i="1"/>
  <c r="CE242" i="1"/>
  <c r="CE246" i="1"/>
  <c r="CE250" i="1"/>
  <c r="CE254" i="1"/>
  <c r="CE258" i="1"/>
  <c r="CE262" i="1"/>
  <c r="CE266" i="1"/>
  <c r="CE270" i="1"/>
  <c r="CE274" i="1"/>
  <c r="CE278" i="1"/>
  <c r="CE15" i="1"/>
  <c r="CE19" i="1"/>
  <c r="CE23" i="1"/>
  <c r="CE27" i="1"/>
  <c r="CE31" i="1"/>
  <c r="CE35" i="1"/>
  <c r="CE39" i="1"/>
  <c r="CE43" i="1"/>
  <c r="CE47" i="1"/>
  <c r="CE51" i="1"/>
  <c r="CE55" i="1"/>
  <c r="CE59" i="1"/>
  <c r="CE63" i="1"/>
  <c r="CE67" i="1"/>
  <c r="CE71" i="1"/>
  <c r="CE75" i="1"/>
  <c r="CE79" i="1"/>
  <c r="CE83" i="1"/>
  <c r="CE87" i="1"/>
  <c r="CE91" i="1"/>
  <c r="CE95" i="1"/>
  <c r="CE99" i="1"/>
  <c r="CE103" i="1"/>
  <c r="CE107" i="1"/>
  <c r="CE111" i="1"/>
  <c r="CE115" i="1"/>
  <c r="CE119" i="1"/>
  <c r="CE123" i="1"/>
  <c r="CE127" i="1"/>
  <c r="CE131" i="1"/>
  <c r="CE135" i="1"/>
  <c r="CE139" i="1"/>
  <c r="CE143" i="1"/>
  <c r="CE147" i="1"/>
  <c r="CE151" i="1"/>
  <c r="CE155" i="1"/>
  <c r="CE159" i="1"/>
  <c r="CE163" i="1"/>
  <c r="CE167" i="1"/>
  <c r="CE171" i="1"/>
  <c r="CE175" i="1"/>
  <c r="CE179" i="1"/>
  <c r="CE183" i="1"/>
  <c r="CE187" i="1"/>
  <c r="CE191" i="1"/>
  <c r="CE195" i="1"/>
  <c r="CE199" i="1"/>
  <c r="CE203" i="1"/>
  <c r="CE207" i="1"/>
  <c r="CE211" i="1"/>
  <c r="CE215" i="1"/>
  <c r="CE219" i="1"/>
  <c r="CE223" i="1"/>
  <c r="CE227" i="1"/>
  <c r="CE231" i="1"/>
  <c r="CE235" i="1"/>
  <c r="CE239" i="1"/>
  <c r="CE243" i="1"/>
  <c r="CE247" i="1"/>
  <c r="CE251" i="1"/>
  <c r="CE255" i="1"/>
  <c r="CE259" i="1"/>
  <c r="CE263" i="1"/>
  <c r="CE267" i="1"/>
  <c r="CE271" i="1"/>
  <c r="CE275" i="1"/>
  <c r="CE279" i="1"/>
  <c r="CE16" i="1"/>
  <c r="CE20" i="1"/>
  <c r="CE24" i="1"/>
  <c r="CE28" i="1"/>
  <c r="CE32" i="1"/>
  <c r="CE36" i="1"/>
  <c r="CE40" i="1"/>
  <c r="CE44" i="1"/>
  <c r="CE48" i="1"/>
  <c r="CE52" i="1"/>
  <c r="CE56" i="1"/>
  <c r="CE60" i="1"/>
  <c r="CE64" i="1"/>
  <c r="CE68" i="1"/>
  <c r="CE72" i="1"/>
  <c r="CE76" i="1"/>
  <c r="CE80" i="1"/>
  <c r="CE84" i="1"/>
  <c r="CE88" i="1"/>
  <c r="CE92" i="1"/>
  <c r="CE96" i="1"/>
  <c r="CE100" i="1"/>
  <c r="CE104" i="1"/>
  <c r="CE108" i="1"/>
  <c r="CE112" i="1"/>
  <c r="CE116" i="1"/>
  <c r="CE120" i="1"/>
  <c r="CE124" i="1"/>
  <c r="CE128" i="1"/>
  <c r="CE132" i="1"/>
  <c r="CE136" i="1"/>
  <c r="CE140" i="1"/>
  <c r="CE144" i="1"/>
  <c r="CE148" i="1"/>
  <c r="CE152" i="1"/>
  <c r="CE156" i="1"/>
  <c r="CE160" i="1"/>
  <c r="CE164" i="1"/>
  <c r="CE168" i="1"/>
  <c r="CE172" i="1"/>
  <c r="CE176" i="1"/>
  <c r="CE180" i="1"/>
  <c r="CE184" i="1"/>
  <c r="CE188" i="1"/>
  <c r="CE192" i="1"/>
  <c r="CE196" i="1"/>
  <c r="CE200" i="1"/>
  <c r="CE204" i="1"/>
  <c r="CE208" i="1"/>
  <c r="CE212" i="1"/>
  <c r="CE216" i="1"/>
  <c r="CE220" i="1"/>
  <c r="CE224" i="1"/>
  <c r="CE228" i="1"/>
  <c r="CE232" i="1"/>
  <c r="CE236" i="1"/>
  <c r="CE240" i="1"/>
  <c r="CE244" i="1"/>
  <c r="CE248" i="1"/>
  <c r="CE252" i="1"/>
  <c r="CE256" i="1"/>
  <c r="CE260" i="1"/>
  <c r="CE264" i="1"/>
  <c r="CE268" i="1"/>
  <c r="CE272" i="1"/>
  <c r="CE276" i="1"/>
  <c r="CE280" i="1"/>
  <c r="CE21" i="1"/>
  <c r="CE37" i="1"/>
  <c r="CE53" i="1"/>
  <c r="CE69" i="1"/>
  <c r="CE85" i="1"/>
  <c r="CE101" i="1"/>
  <c r="CE117" i="1"/>
  <c r="CE133" i="1"/>
  <c r="CE149" i="1"/>
  <c r="CE165" i="1"/>
  <c r="CE181" i="1"/>
  <c r="CE197" i="1"/>
  <c r="CE213" i="1"/>
  <c r="CE229" i="1"/>
  <c r="CE245" i="1"/>
  <c r="CE261" i="1"/>
  <c r="CE277" i="1"/>
  <c r="CE284" i="1"/>
  <c r="CE25" i="1"/>
  <c r="CE41" i="1"/>
  <c r="CE57" i="1"/>
  <c r="CE73" i="1"/>
  <c r="CE89" i="1"/>
  <c r="CE105" i="1"/>
  <c r="CE121" i="1"/>
  <c r="CE137" i="1"/>
  <c r="CE153" i="1"/>
  <c r="CE169" i="1"/>
  <c r="CE185" i="1"/>
  <c r="CE201" i="1"/>
  <c r="CE217" i="1"/>
  <c r="CE233" i="1"/>
  <c r="CE249" i="1"/>
  <c r="CE265" i="1"/>
  <c r="CE281" i="1"/>
  <c r="CE285" i="1"/>
  <c r="CE13" i="1"/>
  <c r="CE29" i="1"/>
  <c r="CE45" i="1"/>
  <c r="CE61" i="1"/>
  <c r="CE77" i="1"/>
  <c r="CE93" i="1"/>
  <c r="CE109" i="1"/>
  <c r="CE125" i="1"/>
  <c r="CE141" i="1"/>
  <c r="CE157" i="1"/>
  <c r="CE173" i="1"/>
  <c r="CE189" i="1"/>
  <c r="CE205" i="1"/>
  <c r="CE221" i="1"/>
  <c r="CE237" i="1"/>
  <c r="CE253" i="1"/>
  <c r="CE269" i="1"/>
  <c r="CE282" i="1"/>
  <c r="CE12" i="1"/>
  <c r="CE65" i="1"/>
  <c r="CE129" i="1"/>
  <c r="CE193" i="1"/>
  <c r="CE257" i="1"/>
  <c r="CE17" i="1"/>
  <c r="CE81" i="1"/>
  <c r="CE145" i="1"/>
  <c r="CE209" i="1"/>
  <c r="CE273" i="1"/>
  <c r="CE33" i="1"/>
  <c r="CE97" i="1"/>
  <c r="CE161" i="1"/>
  <c r="CE225" i="1"/>
  <c r="CE283" i="1"/>
  <c r="CE177" i="1"/>
  <c r="CE241" i="1"/>
  <c r="CE113" i="1"/>
  <c r="CE49" i="1"/>
  <c r="CM139" i="1"/>
  <c r="CN139" i="1" s="1"/>
  <c r="CM284" i="1"/>
  <c r="CQ15" i="1"/>
  <c r="CR15" i="1" s="1"/>
  <c r="CQ19" i="1"/>
  <c r="CR19" i="1" s="1"/>
  <c r="CQ23" i="1"/>
  <c r="CR23" i="1" s="1"/>
  <c r="CQ27" i="1"/>
  <c r="CR27" i="1" s="1"/>
  <c r="CQ31" i="1"/>
  <c r="CR31" i="1" s="1"/>
  <c r="CQ35" i="1"/>
  <c r="CR35" i="1" s="1"/>
  <c r="CQ39" i="1"/>
  <c r="CR39" i="1" s="1"/>
  <c r="CQ43" i="1"/>
  <c r="CR43" i="1" s="1"/>
  <c r="CQ47" i="1"/>
  <c r="CR47" i="1" s="1"/>
  <c r="CQ51" i="1"/>
  <c r="CR51" i="1" s="1"/>
  <c r="CQ55" i="1"/>
  <c r="CR55" i="1" s="1"/>
  <c r="CQ59" i="1"/>
  <c r="CR59" i="1" s="1"/>
  <c r="CQ63" i="1"/>
  <c r="CR63" i="1" s="1"/>
  <c r="CQ67" i="1"/>
  <c r="CR67" i="1" s="1"/>
  <c r="CQ71" i="1"/>
  <c r="CR71" i="1" s="1"/>
  <c r="CQ75" i="1"/>
  <c r="CR75" i="1" s="1"/>
  <c r="CQ16" i="1"/>
  <c r="CR16" i="1" s="1"/>
  <c r="CQ20" i="1"/>
  <c r="CR20" i="1" s="1"/>
  <c r="CQ24" i="1"/>
  <c r="CR24" i="1" s="1"/>
  <c r="CQ28" i="1"/>
  <c r="CR28" i="1" s="1"/>
  <c r="CQ32" i="1"/>
  <c r="CR32" i="1" s="1"/>
  <c r="CQ36" i="1"/>
  <c r="CR36" i="1" s="1"/>
  <c r="CQ40" i="1"/>
  <c r="CR40" i="1" s="1"/>
  <c r="CQ44" i="1"/>
  <c r="CR44" i="1" s="1"/>
  <c r="CQ48" i="1"/>
  <c r="CR48" i="1" s="1"/>
  <c r="CQ52" i="1"/>
  <c r="CR52" i="1" s="1"/>
  <c r="CQ56" i="1"/>
  <c r="CR56" i="1" s="1"/>
  <c r="CQ60" i="1"/>
  <c r="CR60" i="1" s="1"/>
  <c r="CQ64" i="1"/>
  <c r="CR64" i="1" s="1"/>
  <c r="CQ68" i="1"/>
  <c r="CR68" i="1" s="1"/>
  <c r="CQ72" i="1"/>
  <c r="CR72" i="1" s="1"/>
  <c r="CQ76" i="1"/>
  <c r="CR76" i="1" s="1"/>
  <c r="CQ18" i="1"/>
  <c r="CR18" i="1" s="1"/>
  <c r="CQ26" i="1"/>
  <c r="CR26" i="1" s="1"/>
  <c r="CQ34" i="1"/>
  <c r="CR34" i="1" s="1"/>
  <c r="CQ42" i="1"/>
  <c r="CR42" i="1" s="1"/>
  <c r="CQ50" i="1"/>
  <c r="CR50" i="1" s="1"/>
  <c r="CQ58" i="1"/>
  <c r="CR58" i="1" s="1"/>
  <c r="CQ66" i="1"/>
  <c r="CR66" i="1" s="1"/>
  <c r="CQ74" i="1"/>
  <c r="CR74" i="1" s="1"/>
  <c r="CQ80" i="1"/>
  <c r="CR80" i="1" s="1"/>
  <c r="CQ84" i="1"/>
  <c r="CR84" i="1" s="1"/>
  <c r="CQ88" i="1"/>
  <c r="CR88" i="1" s="1"/>
  <c r="CQ92" i="1"/>
  <c r="CR92" i="1" s="1"/>
  <c r="CQ96" i="1"/>
  <c r="CR96" i="1" s="1"/>
  <c r="CQ100" i="1"/>
  <c r="CR100" i="1" s="1"/>
  <c r="CQ104" i="1"/>
  <c r="CR104" i="1" s="1"/>
  <c r="CQ108" i="1"/>
  <c r="CR108" i="1" s="1"/>
  <c r="CQ112" i="1"/>
  <c r="CR112" i="1" s="1"/>
  <c r="CQ116" i="1"/>
  <c r="CR116" i="1" s="1"/>
  <c r="CQ120" i="1"/>
  <c r="CR120" i="1" s="1"/>
  <c r="CQ124" i="1"/>
  <c r="CR124" i="1" s="1"/>
  <c r="CQ128" i="1"/>
  <c r="CR128" i="1" s="1"/>
  <c r="CQ132" i="1"/>
  <c r="CR132" i="1" s="1"/>
  <c r="CQ136" i="1"/>
  <c r="CR136" i="1" s="1"/>
  <c r="CQ140" i="1"/>
  <c r="CR140" i="1" s="1"/>
  <c r="CQ144" i="1"/>
  <c r="CR144" i="1" s="1"/>
  <c r="CQ148" i="1"/>
  <c r="CR148" i="1" s="1"/>
  <c r="CQ152" i="1"/>
  <c r="CR152" i="1" s="1"/>
  <c r="CQ156" i="1"/>
  <c r="CR156" i="1" s="1"/>
  <c r="CQ160" i="1"/>
  <c r="CR160" i="1" s="1"/>
  <c r="CQ164" i="1"/>
  <c r="CR164" i="1" s="1"/>
  <c r="CQ168" i="1"/>
  <c r="CR168" i="1" s="1"/>
  <c r="CQ172" i="1"/>
  <c r="CR172" i="1" s="1"/>
  <c r="CQ176" i="1"/>
  <c r="CR176" i="1" s="1"/>
  <c r="CQ180" i="1"/>
  <c r="CR180" i="1" s="1"/>
  <c r="CQ184" i="1"/>
  <c r="CR184" i="1" s="1"/>
  <c r="CQ188" i="1"/>
  <c r="CR188" i="1" s="1"/>
  <c r="CQ192" i="1"/>
  <c r="CR192" i="1" s="1"/>
  <c r="CQ196" i="1"/>
  <c r="CR196" i="1" s="1"/>
  <c r="CQ200" i="1"/>
  <c r="CR200" i="1" s="1"/>
  <c r="CQ204" i="1"/>
  <c r="CR204" i="1" s="1"/>
  <c r="CQ208" i="1"/>
  <c r="CR208" i="1" s="1"/>
  <c r="CQ212" i="1"/>
  <c r="CR212" i="1" s="1"/>
  <c r="CQ216" i="1"/>
  <c r="CR216" i="1" s="1"/>
  <c r="CQ220" i="1"/>
  <c r="CR220" i="1" s="1"/>
  <c r="CQ224" i="1"/>
  <c r="CR224" i="1" s="1"/>
  <c r="CQ228" i="1"/>
  <c r="CR228" i="1" s="1"/>
  <c r="CQ232" i="1"/>
  <c r="CR232" i="1" s="1"/>
  <c r="CQ236" i="1"/>
  <c r="CR236" i="1" s="1"/>
  <c r="CQ240" i="1"/>
  <c r="CR240" i="1" s="1"/>
  <c r="CQ244" i="1"/>
  <c r="CR244" i="1" s="1"/>
  <c r="CQ248" i="1"/>
  <c r="CR248" i="1" s="1"/>
  <c r="CQ252" i="1"/>
  <c r="CR252" i="1" s="1"/>
  <c r="CQ13" i="1"/>
  <c r="CR13" i="1" s="1"/>
  <c r="CQ21" i="1"/>
  <c r="CR21" i="1" s="1"/>
  <c r="CQ29" i="1"/>
  <c r="CR29" i="1" s="1"/>
  <c r="CQ37" i="1"/>
  <c r="CR37" i="1" s="1"/>
  <c r="CQ45" i="1"/>
  <c r="CR45" i="1" s="1"/>
  <c r="CQ53" i="1"/>
  <c r="CR53" i="1" s="1"/>
  <c r="CQ61" i="1"/>
  <c r="CR61" i="1" s="1"/>
  <c r="CQ69" i="1"/>
  <c r="CR69" i="1" s="1"/>
  <c r="CQ77" i="1"/>
  <c r="CR77" i="1" s="1"/>
  <c r="CQ81" i="1"/>
  <c r="CR81" i="1" s="1"/>
  <c r="CQ85" i="1"/>
  <c r="CR85" i="1" s="1"/>
  <c r="CQ89" i="1"/>
  <c r="CR89" i="1" s="1"/>
  <c r="CQ93" i="1"/>
  <c r="CR93" i="1" s="1"/>
  <c r="CQ97" i="1"/>
  <c r="CR97" i="1" s="1"/>
  <c r="CQ101" i="1"/>
  <c r="CR101" i="1" s="1"/>
  <c r="CQ105" i="1"/>
  <c r="CR105" i="1" s="1"/>
  <c r="CQ109" i="1"/>
  <c r="CR109" i="1" s="1"/>
  <c r="CQ113" i="1"/>
  <c r="CR113" i="1" s="1"/>
  <c r="CQ117" i="1"/>
  <c r="CR117" i="1" s="1"/>
  <c r="CQ121" i="1"/>
  <c r="CR121" i="1" s="1"/>
  <c r="CQ125" i="1"/>
  <c r="CR125" i="1" s="1"/>
  <c r="CQ129" i="1"/>
  <c r="CR129" i="1" s="1"/>
  <c r="CQ133" i="1"/>
  <c r="CR133" i="1" s="1"/>
  <c r="CQ137" i="1"/>
  <c r="CR137" i="1" s="1"/>
  <c r="CQ141" i="1"/>
  <c r="CR141" i="1" s="1"/>
  <c r="CQ145" i="1"/>
  <c r="CR145" i="1" s="1"/>
  <c r="CQ149" i="1"/>
  <c r="CR149" i="1" s="1"/>
  <c r="CQ153" i="1"/>
  <c r="CR153" i="1" s="1"/>
  <c r="CQ157" i="1"/>
  <c r="CR157" i="1" s="1"/>
  <c r="CQ161" i="1"/>
  <c r="CR161" i="1" s="1"/>
  <c r="CQ165" i="1"/>
  <c r="CR165" i="1" s="1"/>
  <c r="CQ169" i="1"/>
  <c r="CR169" i="1" s="1"/>
  <c r="CQ173" i="1"/>
  <c r="CR173" i="1" s="1"/>
  <c r="CQ177" i="1"/>
  <c r="CR177" i="1" s="1"/>
  <c r="CQ181" i="1"/>
  <c r="CR181" i="1" s="1"/>
  <c r="CQ185" i="1"/>
  <c r="CR185" i="1" s="1"/>
  <c r="CQ189" i="1"/>
  <c r="CR189" i="1" s="1"/>
  <c r="CQ193" i="1"/>
  <c r="CR193" i="1" s="1"/>
  <c r="CQ197" i="1"/>
  <c r="CR197" i="1" s="1"/>
  <c r="CQ201" i="1"/>
  <c r="CR201" i="1" s="1"/>
  <c r="CQ205" i="1"/>
  <c r="CR205" i="1" s="1"/>
  <c r="CQ209" i="1"/>
  <c r="CR209" i="1" s="1"/>
  <c r="CQ213" i="1"/>
  <c r="CR213" i="1" s="1"/>
  <c r="CQ217" i="1"/>
  <c r="CR217" i="1" s="1"/>
  <c r="CQ221" i="1"/>
  <c r="CR221" i="1" s="1"/>
  <c r="CQ225" i="1"/>
  <c r="CR225" i="1" s="1"/>
  <c r="CQ229" i="1"/>
  <c r="CR229" i="1" s="1"/>
  <c r="CQ233" i="1"/>
  <c r="CR233" i="1" s="1"/>
  <c r="CQ237" i="1"/>
  <c r="CR237" i="1" s="1"/>
  <c r="CQ241" i="1"/>
  <c r="CR241" i="1" s="1"/>
  <c r="CQ245" i="1"/>
  <c r="CR245" i="1" s="1"/>
  <c r="CQ249" i="1"/>
  <c r="CR249" i="1" s="1"/>
  <c r="CQ253" i="1"/>
  <c r="CR253" i="1" s="1"/>
  <c r="CQ257" i="1"/>
  <c r="CR257" i="1" s="1"/>
  <c r="CQ261" i="1"/>
  <c r="CR261" i="1" s="1"/>
  <c r="CQ14" i="1"/>
  <c r="CR14" i="1" s="1"/>
  <c r="CQ22" i="1"/>
  <c r="CR22" i="1" s="1"/>
  <c r="CQ30" i="1"/>
  <c r="CR30" i="1" s="1"/>
  <c r="CQ38" i="1"/>
  <c r="CR38" i="1" s="1"/>
  <c r="CQ46" i="1"/>
  <c r="CR46" i="1" s="1"/>
  <c r="CQ54" i="1"/>
  <c r="CR54" i="1" s="1"/>
  <c r="CQ62" i="1"/>
  <c r="CR62" i="1" s="1"/>
  <c r="CQ70" i="1"/>
  <c r="CR70" i="1" s="1"/>
  <c r="CQ78" i="1"/>
  <c r="CR78" i="1" s="1"/>
  <c r="CQ82" i="1"/>
  <c r="CR82" i="1" s="1"/>
  <c r="CQ86" i="1"/>
  <c r="CR86" i="1" s="1"/>
  <c r="CQ90" i="1"/>
  <c r="CR90" i="1" s="1"/>
  <c r="CQ94" i="1"/>
  <c r="CR94" i="1" s="1"/>
  <c r="CQ98" i="1"/>
  <c r="CR98" i="1" s="1"/>
  <c r="CQ102" i="1"/>
  <c r="CR102" i="1" s="1"/>
  <c r="CQ106" i="1"/>
  <c r="CR106" i="1" s="1"/>
  <c r="CQ110" i="1"/>
  <c r="CR110" i="1" s="1"/>
  <c r="CQ114" i="1"/>
  <c r="CR114" i="1" s="1"/>
  <c r="CQ118" i="1"/>
  <c r="CR118" i="1" s="1"/>
  <c r="CQ122" i="1"/>
  <c r="CR122" i="1" s="1"/>
  <c r="CQ126" i="1"/>
  <c r="CR126" i="1" s="1"/>
  <c r="CQ130" i="1"/>
  <c r="CR130" i="1" s="1"/>
  <c r="CQ134" i="1"/>
  <c r="CR134" i="1" s="1"/>
  <c r="CQ138" i="1"/>
  <c r="CR138" i="1" s="1"/>
  <c r="CQ142" i="1"/>
  <c r="CR142" i="1" s="1"/>
  <c r="CQ146" i="1"/>
  <c r="CR146" i="1" s="1"/>
  <c r="CQ150" i="1"/>
  <c r="CR150" i="1" s="1"/>
  <c r="CQ154" i="1"/>
  <c r="CR154" i="1" s="1"/>
  <c r="CQ158" i="1"/>
  <c r="CR158" i="1" s="1"/>
  <c r="CQ162" i="1"/>
  <c r="CR162" i="1" s="1"/>
  <c r="CQ166" i="1"/>
  <c r="CR166" i="1" s="1"/>
  <c r="CQ170" i="1"/>
  <c r="CR170" i="1" s="1"/>
  <c r="CQ174" i="1"/>
  <c r="CR174" i="1" s="1"/>
  <c r="CQ178" i="1"/>
  <c r="CR178" i="1" s="1"/>
  <c r="CQ182" i="1"/>
  <c r="CR182" i="1" s="1"/>
  <c r="CQ186" i="1"/>
  <c r="CR186" i="1" s="1"/>
  <c r="CQ190" i="1"/>
  <c r="CR190" i="1" s="1"/>
  <c r="CQ194" i="1"/>
  <c r="CR194" i="1" s="1"/>
  <c r="CQ198" i="1"/>
  <c r="CR198" i="1" s="1"/>
  <c r="CQ202" i="1"/>
  <c r="CR202" i="1" s="1"/>
  <c r="CQ206" i="1"/>
  <c r="CR206" i="1" s="1"/>
  <c r="CQ210" i="1"/>
  <c r="CR210" i="1" s="1"/>
  <c r="CQ214" i="1"/>
  <c r="CR214" i="1" s="1"/>
  <c r="CQ218" i="1"/>
  <c r="CR218" i="1" s="1"/>
  <c r="CQ222" i="1"/>
  <c r="CR222" i="1" s="1"/>
  <c r="CQ226" i="1"/>
  <c r="CR226" i="1" s="1"/>
  <c r="CQ230" i="1"/>
  <c r="CR230" i="1" s="1"/>
  <c r="CQ234" i="1"/>
  <c r="CR234" i="1" s="1"/>
  <c r="CQ238" i="1"/>
  <c r="CR238" i="1" s="1"/>
  <c r="CQ242" i="1"/>
  <c r="CR242" i="1" s="1"/>
  <c r="CQ246" i="1"/>
  <c r="CR246" i="1" s="1"/>
  <c r="CQ250" i="1"/>
  <c r="CR250" i="1" s="1"/>
  <c r="CQ254" i="1"/>
  <c r="CR254" i="1" s="1"/>
  <c r="CQ17" i="1"/>
  <c r="CR17" i="1" s="1"/>
  <c r="CQ49" i="1"/>
  <c r="CR49" i="1" s="1"/>
  <c r="CQ79" i="1"/>
  <c r="CR79" i="1" s="1"/>
  <c r="CQ95" i="1"/>
  <c r="CR95" i="1" s="1"/>
  <c r="CQ111" i="1"/>
  <c r="CR111" i="1" s="1"/>
  <c r="CQ127" i="1"/>
  <c r="CR127" i="1" s="1"/>
  <c r="CQ143" i="1"/>
  <c r="CR143" i="1" s="1"/>
  <c r="CQ159" i="1"/>
  <c r="CR159" i="1" s="1"/>
  <c r="CQ175" i="1"/>
  <c r="CR175" i="1" s="1"/>
  <c r="CQ191" i="1"/>
  <c r="CR191" i="1" s="1"/>
  <c r="CQ207" i="1"/>
  <c r="CR207" i="1" s="1"/>
  <c r="CQ223" i="1"/>
  <c r="CR223" i="1" s="1"/>
  <c r="CQ239" i="1"/>
  <c r="CR239" i="1" s="1"/>
  <c r="CQ255" i="1"/>
  <c r="CR255" i="1" s="1"/>
  <c r="CQ260" i="1"/>
  <c r="CR260" i="1" s="1"/>
  <c r="CQ265" i="1"/>
  <c r="CR265" i="1" s="1"/>
  <c r="CQ269" i="1"/>
  <c r="CR269" i="1" s="1"/>
  <c r="CQ273" i="1"/>
  <c r="CR273" i="1" s="1"/>
  <c r="CQ277" i="1"/>
  <c r="CR277" i="1" s="1"/>
  <c r="CQ281" i="1"/>
  <c r="CR281" i="1" s="1"/>
  <c r="CQ285" i="1"/>
  <c r="CR285" i="1" s="1"/>
  <c r="CQ25" i="1"/>
  <c r="CR25" i="1" s="1"/>
  <c r="CQ57" i="1"/>
  <c r="CR57" i="1" s="1"/>
  <c r="CQ83" i="1"/>
  <c r="CR83" i="1" s="1"/>
  <c r="CQ99" i="1"/>
  <c r="CR99" i="1" s="1"/>
  <c r="CQ115" i="1"/>
  <c r="CR115" i="1" s="1"/>
  <c r="CQ131" i="1"/>
  <c r="CR131" i="1" s="1"/>
  <c r="CQ147" i="1"/>
  <c r="CR147" i="1" s="1"/>
  <c r="CQ163" i="1"/>
  <c r="CR163" i="1" s="1"/>
  <c r="CQ179" i="1"/>
  <c r="CR179" i="1" s="1"/>
  <c r="CQ195" i="1"/>
  <c r="CR195" i="1" s="1"/>
  <c r="CQ211" i="1"/>
  <c r="CR211" i="1" s="1"/>
  <c r="CQ227" i="1"/>
  <c r="CR227" i="1" s="1"/>
  <c r="CQ243" i="1"/>
  <c r="CR243" i="1" s="1"/>
  <c r="CQ256" i="1"/>
  <c r="CR256" i="1" s="1"/>
  <c r="CQ262" i="1"/>
  <c r="CR262" i="1" s="1"/>
  <c r="CQ266" i="1"/>
  <c r="CR266" i="1" s="1"/>
  <c r="CQ270" i="1"/>
  <c r="CR270" i="1" s="1"/>
  <c r="CQ274" i="1"/>
  <c r="CR274" i="1" s="1"/>
  <c r="CQ278" i="1"/>
  <c r="CR278" i="1" s="1"/>
  <c r="CQ282" i="1"/>
  <c r="CR282" i="1" s="1"/>
  <c r="CQ12" i="1"/>
  <c r="CR12" i="1" s="1"/>
  <c r="CQ33" i="1"/>
  <c r="CR33" i="1" s="1"/>
  <c r="CQ65" i="1"/>
  <c r="CR65" i="1" s="1"/>
  <c r="CQ87" i="1"/>
  <c r="CR87" i="1" s="1"/>
  <c r="CQ103" i="1"/>
  <c r="CR103" i="1" s="1"/>
  <c r="CQ119" i="1"/>
  <c r="CR119" i="1" s="1"/>
  <c r="CQ135" i="1"/>
  <c r="CR135" i="1" s="1"/>
  <c r="CQ151" i="1"/>
  <c r="CR151" i="1" s="1"/>
  <c r="CQ167" i="1"/>
  <c r="CR167" i="1" s="1"/>
  <c r="CQ183" i="1"/>
  <c r="CR183" i="1" s="1"/>
  <c r="CQ199" i="1"/>
  <c r="CR199" i="1" s="1"/>
  <c r="CQ215" i="1"/>
  <c r="CR215" i="1" s="1"/>
  <c r="CQ231" i="1"/>
  <c r="CR231" i="1" s="1"/>
  <c r="CQ247" i="1"/>
  <c r="CR247" i="1" s="1"/>
  <c r="CQ258" i="1"/>
  <c r="CR258" i="1" s="1"/>
  <c r="CQ263" i="1"/>
  <c r="CR263" i="1" s="1"/>
  <c r="CQ267" i="1"/>
  <c r="CR267" i="1" s="1"/>
  <c r="CQ271" i="1"/>
  <c r="CR271" i="1" s="1"/>
  <c r="CQ275" i="1"/>
  <c r="CR275" i="1" s="1"/>
  <c r="CQ279" i="1"/>
  <c r="CR279" i="1" s="1"/>
  <c r="CQ283" i="1"/>
  <c r="CR283" i="1" s="1"/>
  <c r="CQ41" i="1"/>
  <c r="CR41" i="1" s="1"/>
  <c r="CQ123" i="1"/>
  <c r="CR123" i="1" s="1"/>
  <c r="CQ187" i="1"/>
  <c r="CR187" i="1" s="1"/>
  <c r="CQ251" i="1"/>
  <c r="CR251" i="1" s="1"/>
  <c r="CQ272" i="1"/>
  <c r="CR272" i="1" s="1"/>
  <c r="CQ73" i="1"/>
  <c r="CR73" i="1" s="1"/>
  <c r="CQ139" i="1"/>
  <c r="CR139" i="1" s="1"/>
  <c r="CQ203" i="1"/>
  <c r="CR203" i="1" s="1"/>
  <c r="CQ259" i="1"/>
  <c r="CR259" i="1" s="1"/>
  <c r="CQ276" i="1"/>
  <c r="CR276" i="1" s="1"/>
  <c r="CQ91" i="1"/>
  <c r="CR91" i="1" s="1"/>
  <c r="CQ155" i="1"/>
  <c r="CR155" i="1" s="1"/>
  <c r="CQ219" i="1"/>
  <c r="CR219" i="1" s="1"/>
  <c r="CQ264" i="1"/>
  <c r="CR264" i="1" s="1"/>
  <c r="CQ280" i="1"/>
  <c r="CR280" i="1" s="1"/>
  <c r="CQ235" i="1"/>
  <c r="CR235" i="1" s="1"/>
  <c r="CQ268" i="1"/>
  <c r="CR268" i="1" s="1"/>
  <c r="CQ107" i="1"/>
  <c r="CR107" i="1" s="1"/>
  <c r="CQ284" i="1"/>
  <c r="CR284" i="1" s="1"/>
  <c r="CQ171" i="1"/>
  <c r="CR171" i="1" s="1"/>
  <c r="CI16" i="1"/>
  <c r="CJ16" i="1" s="1"/>
  <c r="CI20" i="1"/>
  <c r="CJ20" i="1" s="1"/>
  <c r="CI24" i="1"/>
  <c r="CJ24" i="1" s="1"/>
  <c r="CI28" i="1"/>
  <c r="CJ28" i="1" s="1"/>
  <c r="CI32" i="1"/>
  <c r="CJ32" i="1" s="1"/>
  <c r="CI36" i="1"/>
  <c r="CJ36" i="1" s="1"/>
  <c r="CI40" i="1"/>
  <c r="CJ40" i="1" s="1"/>
  <c r="CI44" i="1"/>
  <c r="CJ44" i="1" s="1"/>
  <c r="CI48" i="1"/>
  <c r="CJ48" i="1" s="1"/>
  <c r="CI52" i="1"/>
  <c r="CJ52" i="1" s="1"/>
  <c r="CI56" i="1"/>
  <c r="CJ56" i="1" s="1"/>
  <c r="CI60" i="1"/>
  <c r="CJ60" i="1" s="1"/>
  <c r="CI64" i="1"/>
  <c r="CJ64" i="1" s="1"/>
  <c r="CI68" i="1"/>
  <c r="CJ68" i="1" s="1"/>
  <c r="CI72" i="1"/>
  <c r="CJ72" i="1" s="1"/>
  <c r="CI76" i="1"/>
  <c r="CJ76" i="1" s="1"/>
  <c r="CI80" i="1"/>
  <c r="CJ80" i="1" s="1"/>
  <c r="CI84" i="1"/>
  <c r="CJ84" i="1" s="1"/>
  <c r="CI88" i="1"/>
  <c r="CJ88" i="1" s="1"/>
  <c r="CI92" i="1"/>
  <c r="CJ92" i="1" s="1"/>
  <c r="CI96" i="1"/>
  <c r="CJ96" i="1" s="1"/>
  <c r="CI100" i="1"/>
  <c r="CJ100" i="1" s="1"/>
  <c r="CI104" i="1"/>
  <c r="CJ104" i="1" s="1"/>
  <c r="CI108" i="1"/>
  <c r="CJ108" i="1" s="1"/>
  <c r="CI112" i="1"/>
  <c r="CJ112" i="1" s="1"/>
  <c r="CI116" i="1"/>
  <c r="CJ116" i="1" s="1"/>
  <c r="CI120" i="1"/>
  <c r="CJ120" i="1" s="1"/>
  <c r="CI124" i="1"/>
  <c r="CJ124" i="1" s="1"/>
  <c r="CI128" i="1"/>
  <c r="CJ128" i="1" s="1"/>
  <c r="CI132" i="1"/>
  <c r="CJ132" i="1" s="1"/>
  <c r="CI136" i="1"/>
  <c r="CJ136" i="1" s="1"/>
  <c r="CI140" i="1"/>
  <c r="CJ140" i="1" s="1"/>
  <c r="CI144" i="1"/>
  <c r="CJ144" i="1" s="1"/>
  <c r="CI148" i="1"/>
  <c r="CJ148" i="1" s="1"/>
  <c r="CI152" i="1"/>
  <c r="CJ152" i="1" s="1"/>
  <c r="CI156" i="1"/>
  <c r="CJ156" i="1" s="1"/>
  <c r="CI160" i="1"/>
  <c r="CJ160" i="1" s="1"/>
  <c r="CI164" i="1"/>
  <c r="CJ164" i="1" s="1"/>
  <c r="CI168" i="1"/>
  <c r="CJ168" i="1" s="1"/>
  <c r="CI172" i="1"/>
  <c r="CJ172" i="1" s="1"/>
  <c r="CI176" i="1"/>
  <c r="CJ176" i="1" s="1"/>
  <c r="CI180" i="1"/>
  <c r="CJ180" i="1" s="1"/>
  <c r="CI184" i="1"/>
  <c r="CJ184" i="1" s="1"/>
  <c r="CI188" i="1"/>
  <c r="CJ188" i="1" s="1"/>
  <c r="CI192" i="1"/>
  <c r="CJ192" i="1" s="1"/>
  <c r="CI196" i="1"/>
  <c r="CJ196" i="1" s="1"/>
  <c r="CI200" i="1"/>
  <c r="CJ200" i="1" s="1"/>
  <c r="CI204" i="1"/>
  <c r="CJ204" i="1" s="1"/>
  <c r="CI208" i="1"/>
  <c r="CJ208" i="1" s="1"/>
  <c r="CI212" i="1"/>
  <c r="CJ212" i="1" s="1"/>
  <c r="CI216" i="1"/>
  <c r="CJ216" i="1" s="1"/>
  <c r="CI220" i="1"/>
  <c r="CJ220" i="1" s="1"/>
  <c r="CI224" i="1"/>
  <c r="CJ224" i="1" s="1"/>
  <c r="CI228" i="1"/>
  <c r="CJ228" i="1" s="1"/>
  <c r="CI232" i="1"/>
  <c r="CJ232" i="1" s="1"/>
  <c r="CI236" i="1"/>
  <c r="CJ236" i="1" s="1"/>
  <c r="CI240" i="1"/>
  <c r="CJ240" i="1" s="1"/>
  <c r="CI244" i="1"/>
  <c r="CJ244" i="1" s="1"/>
  <c r="CI248" i="1"/>
  <c r="CJ248" i="1" s="1"/>
  <c r="CI252" i="1"/>
  <c r="CJ252" i="1" s="1"/>
  <c r="CI256" i="1"/>
  <c r="CJ256" i="1" s="1"/>
  <c r="CI260" i="1"/>
  <c r="CJ260" i="1" s="1"/>
  <c r="CI264" i="1"/>
  <c r="CJ264" i="1" s="1"/>
  <c r="CI268" i="1"/>
  <c r="CJ268" i="1" s="1"/>
  <c r="CI272" i="1"/>
  <c r="CJ272" i="1" s="1"/>
  <c r="CI276" i="1"/>
  <c r="CJ276" i="1" s="1"/>
  <c r="CI280" i="1"/>
  <c r="CJ280" i="1" s="1"/>
  <c r="CI284" i="1"/>
  <c r="CJ284" i="1" s="1"/>
  <c r="CI13" i="1"/>
  <c r="CJ13" i="1" s="1"/>
  <c r="CI17" i="1"/>
  <c r="CJ17" i="1" s="1"/>
  <c r="CI21" i="1"/>
  <c r="CJ21" i="1" s="1"/>
  <c r="CI25" i="1"/>
  <c r="CJ25" i="1" s="1"/>
  <c r="CI29" i="1"/>
  <c r="CJ29" i="1" s="1"/>
  <c r="CI33" i="1"/>
  <c r="CJ33" i="1" s="1"/>
  <c r="CI37" i="1"/>
  <c r="CJ37" i="1" s="1"/>
  <c r="CI41" i="1"/>
  <c r="CJ41" i="1" s="1"/>
  <c r="CI45" i="1"/>
  <c r="CJ45" i="1" s="1"/>
  <c r="CI49" i="1"/>
  <c r="CJ49" i="1" s="1"/>
  <c r="CI53" i="1"/>
  <c r="CJ53" i="1" s="1"/>
  <c r="CI57" i="1"/>
  <c r="CJ57" i="1" s="1"/>
  <c r="CI61" i="1"/>
  <c r="CJ61" i="1" s="1"/>
  <c r="CI65" i="1"/>
  <c r="CJ65" i="1" s="1"/>
  <c r="CI69" i="1"/>
  <c r="CJ69" i="1" s="1"/>
  <c r="CI73" i="1"/>
  <c r="CJ73" i="1" s="1"/>
  <c r="CI77" i="1"/>
  <c r="CJ77" i="1" s="1"/>
  <c r="CI81" i="1"/>
  <c r="CJ81" i="1" s="1"/>
  <c r="CI85" i="1"/>
  <c r="CJ85" i="1" s="1"/>
  <c r="CI89" i="1"/>
  <c r="CJ89" i="1" s="1"/>
  <c r="CI93" i="1"/>
  <c r="CJ93" i="1" s="1"/>
  <c r="CI97" i="1"/>
  <c r="CJ97" i="1" s="1"/>
  <c r="CI101" i="1"/>
  <c r="CJ101" i="1" s="1"/>
  <c r="CI105" i="1"/>
  <c r="CJ105" i="1" s="1"/>
  <c r="CI109" i="1"/>
  <c r="CJ109" i="1" s="1"/>
  <c r="CI113" i="1"/>
  <c r="CJ113" i="1" s="1"/>
  <c r="CI117" i="1"/>
  <c r="CJ117" i="1" s="1"/>
  <c r="CI121" i="1"/>
  <c r="CJ121" i="1" s="1"/>
  <c r="CI125" i="1"/>
  <c r="CJ125" i="1" s="1"/>
  <c r="CI129" i="1"/>
  <c r="CJ129" i="1" s="1"/>
  <c r="CI133" i="1"/>
  <c r="CJ133" i="1" s="1"/>
  <c r="CI137" i="1"/>
  <c r="CJ137" i="1" s="1"/>
  <c r="CI141" i="1"/>
  <c r="CJ141" i="1" s="1"/>
  <c r="CI145" i="1"/>
  <c r="CJ145" i="1" s="1"/>
  <c r="CI149" i="1"/>
  <c r="CJ149" i="1" s="1"/>
  <c r="CI153" i="1"/>
  <c r="CJ153" i="1" s="1"/>
  <c r="CI157" i="1"/>
  <c r="CJ157" i="1" s="1"/>
  <c r="CI161" i="1"/>
  <c r="CJ161" i="1" s="1"/>
  <c r="CI165" i="1"/>
  <c r="CJ165" i="1" s="1"/>
  <c r="CI169" i="1"/>
  <c r="CJ169" i="1" s="1"/>
  <c r="CI173" i="1"/>
  <c r="CJ173" i="1" s="1"/>
  <c r="CI177" i="1"/>
  <c r="CJ177" i="1" s="1"/>
  <c r="CI181" i="1"/>
  <c r="CJ181" i="1" s="1"/>
  <c r="CI185" i="1"/>
  <c r="CJ185" i="1" s="1"/>
  <c r="CI189" i="1"/>
  <c r="CJ189" i="1" s="1"/>
  <c r="CI193" i="1"/>
  <c r="CJ193" i="1" s="1"/>
  <c r="CI197" i="1"/>
  <c r="CJ197" i="1" s="1"/>
  <c r="CI201" i="1"/>
  <c r="CJ201" i="1" s="1"/>
  <c r="CI205" i="1"/>
  <c r="CJ205" i="1" s="1"/>
  <c r="CI209" i="1"/>
  <c r="CJ209" i="1" s="1"/>
  <c r="CI213" i="1"/>
  <c r="CJ213" i="1" s="1"/>
  <c r="CI217" i="1"/>
  <c r="CJ217" i="1" s="1"/>
  <c r="CI221" i="1"/>
  <c r="CJ221" i="1" s="1"/>
  <c r="CI225" i="1"/>
  <c r="CJ225" i="1" s="1"/>
  <c r="CI229" i="1"/>
  <c r="CJ229" i="1" s="1"/>
  <c r="CI233" i="1"/>
  <c r="CJ233" i="1" s="1"/>
  <c r="CI237" i="1"/>
  <c r="CJ237" i="1" s="1"/>
  <c r="CI241" i="1"/>
  <c r="CJ241" i="1" s="1"/>
  <c r="CI245" i="1"/>
  <c r="CJ245" i="1" s="1"/>
  <c r="CI249" i="1"/>
  <c r="CJ249" i="1" s="1"/>
  <c r="CI253" i="1"/>
  <c r="CJ253" i="1" s="1"/>
  <c r="CI257" i="1"/>
  <c r="CJ257" i="1" s="1"/>
  <c r="CI261" i="1"/>
  <c r="CJ261" i="1" s="1"/>
  <c r="CI265" i="1"/>
  <c r="CJ265" i="1" s="1"/>
  <c r="CI269" i="1"/>
  <c r="CJ269" i="1" s="1"/>
  <c r="CI273" i="1"/>
  <c r="CJ273" i="1" s="1"/>
  <c r="CI277" i="1"/>
  <c r="CJ277" i="1" s="1"/>
  <c r="CI281" i="1"/>
  <c r="CJ281" i="1" s="1"/>
  <c r="CI285" i="1"/>
  <c r="CJ285" i="1" s="1"/>
  <c r="CI14" i="1"/>
  <c r="CJ14" i="1" s="1"/>
  <c r="CI18" i="1"/>
  <c r="CJ18" i="1" s="1"/>
  <c r="CI22" i="1"/>
  <c r="CJ22" i="1" s="1"/>
  <c r="CI26" i="1"/>
  <c r="CJ26" i="1" s="1"/>
  <c r="CI30" i="1"/>
  <c r="CJ30" i="1" s="1"/>
  <c r="CI34" i="1"/>
  <c r="CJ34" i="1" s="1"/>
  <c r="CI38" i="1"/>
  <c r="CJ38" i="1" s="1"/>
  <c r="CI42" i="1"/>
  <c r="CJ42" i="1" s="1"/>
  <c r="CI46" i="1"/>
  <c r="CJ46" i="1" s="1"/>
  <c r="CI50" i="1"/>
  <c r="CJ50" i="1" s="1"/>
  <c r="CI54" i="1"/>
  <c r="CJ54" i="1" s="1"/>
  <c r="CI58" i="1"/>
  <c r="CJ58" i="1" s="1"/>
  <c r="CI62" i="1"/>
  <c r="CJ62" i="1" s="1"/>
  <c r="CI66" i="1"/>
  <c r="CJ66" i="1" s="1"/>
  <c r="CI70" i="1"/>
  <c r="CJ70" i="1" s="1"/>
  <c r="CI74" i="1"/>
  <c r="CJ74" i="1" s="1"/>
  <c r="CI78" i="1"/>
  <c r="CJ78" i="1" s="1"/>
  <c r="CI82" i="1"/>
  <c r="CJ82" i="1" s="1"/>
  <c r="CI86" i="1"/>
  <c r="CJ86" i="1" s="1"/>
  <c r="CI90" i="1"/>
  <c r="CJ90" i="1" s="1"/>
  <c r="CI94" i="1"/>
  <c r="CJ94" i="1" s="1"/>
  <c r="CI98" i="1"/>
  <c r="CJ98" i="1" s="1"/>
  <c r="CI102" i="1"/>
  <c r="CJ102" i="1" s="1"/>
  <c r="CI106" i="1"/>
  <c r="CJ106" i="1" s="1"/>
  <c r="CI110" i="1"/>
  <c r="CJ110" i="1" s="1"/>
  <c r="CI114" i="1"/>
  <c r="CJ114" i="1" s="1"/>
  <c r="CI118" i="1"/>
  <c r="CJ118" i="1" s="1"/>
  <c r="CI122" i="1"/>
  <c r="CJ122" i="1" s="1"/>
  <c r="CI126" i="1"/>
  <c r="CJ126" i="1" s="1"/>
  <c r="CI130" i="1"/>
  <c r="CJ130" i="1" s="1"/>
  <c r="CI134" i="1"/>
  <c r="CJ134" i="1" s="1"/>
  <c r="CI138" i="1"/>
  <c r="CJ138" i="1" s="1"/>
  <c r="CI142" i="1"/>
  <c r="CJ142" i="1" s="1"/>
  <c r="CI146" i="1"/>
  <c r="CJ146" i="1" s="1"/>
  <c r="CI150" i="1"/>
  <c r="CJ150" i="1" s="1"/>
  <c r="CI154" i="1"/>
  <c r="CJ154" i="1" s="1"/>
  <c r="CI158" i="1"/>
  <c r="CJ158" i="1" s="1"/>
  <c r="CI162" i="1"/>
  <c r="CJ162" i="1" s="1"/>
  <c r="CI166" i="1"/>
  <c r="CJ166" i="1" s="1"/>
  <c r="CI170" i="1"/>
  <c r="CJ170" i="1" s="1"/>
  <c r="CI174" i="1"/>
  <c r="CJ174" i="1" s="1"/>
  <c r="CI178" i="1"/>
  <c r="CJ178" i="1" s="1"/>
  <c r="CI182" i="1"/>
  <c r="CJ182" i="1" s="1"/>
  <c r="CI186" i="1"/>
  <c r="CJ186" i="1" s="1"/>
  <c r="CI190" i="1"/>
  <c r="CJ190" i="1" s="1"/>
  <c r="CI194" i="1"/>
  <c r="CJ194" i="1" s="1"/>
  <c r="CI198" i="1"/>
  <c r="CJ198" i="1" s="1"/>
  <c r="CI202" i="1"/>
  <c r="CJ202" i="1" s="1"/>
  <c r="CI206" i="1"/>
  <c r="CJ206" i="1" s="1"/>
  <c r="CI210" i="1"/>
  <c r="CJ210" i="1" s="1"/>
  <c r="CI214" i="1"/>
  <c r="CJ214" i="1" s="1"/>
  <c r="CI218" i="1"/>
  <c r="CJ218" i="1" s="1"/>
  <c r="CI222" i="1"/>
  <c r="CJ222" i="1" s="1"/>
  <c r="CI226" i="1"/>
  <c r="CJ226" i="1" s="1"/>
  <c r="CI230" i="1"/>
  <c r="CJ230" i="1" s="1"/>
  <c r="CI234" i="1"/>
  <c r="CJ234" i="1" s="1"/>
  <c r="CI238" i="1"/>
  <c r="CJ238" i="1" s="1"/>
  <c r="CI242" i="1"/>
  <c r="CJ242" i="1" s="1"/>
  <c r="CI246" i="1"/>
  <c r="CJ246" i="1" s="1"/>
  <c r="CI250" i="1"/>
  <c r="CJ250" i="1" s="1"/>
  <c r="CI254" i="1"/>
  <c r="CJ254" i="1" s="1"/>
  <c r="CI258" i="1"/>
  <c r="CJ258" i="1" s="1"/>
  <c r="CI262" i="1"/>
  <c r="CJ262" i="1" s="1"/>
  <c r="CI266" i="1"/>
  <c r="CJ266" i="1" s="1"/>
  <c r="CI270" i="1"/>
  <c r="CJ270" i="1" s="1"/>
  <c r="CI274" i="1"/>
  <c r="CJ274" i="1" s="1"/>
  <c r="CI278" i="1"/>
  <c r="CJ278" i="1" s="1"/>
  <c r="CI282" i="1"/>
  <c r="CJ282" i="1" s="1"/>
  <c r="CI12" i="1"/>
  <c r="CJ12" i="1" s="1"/>
  <c r="CI23" i="1"/>
  <c r="CJ23" i="1" s="1"/>
  <c r="CI39" i="1"/>
  <c r="CJ39" i="1" s="1"/>
  <c r="CI55" i="1"/>
  <c r="CJ55" i="1" s="1"/>
  <c r="CI71" i="1"/>
  <c r="CJ71" i="1" s="1"/>
  <c r="CI87" i="1"/>
  <c r="CJ87" i="1" s="1"/>
  <c r="CI103" i="1"/>
  <c r="CJ103" i="1" s="1"/>
  <c r="CI119" i="1"/>
  <c r="CJ119" i="1" s="1"/>
  <c r="CI135" i="1"/>
  <c r="CJ135" i="1" s="1"/>
  <c r="CI151" i="1"/>
  <c r="CJ151" i="1" s="1"/>
  <c r="CI167" i="1"/>
  <c r="CJ167" i="1" s="1"/>
  <c r="CI183" i="1"/>
  <c r="CJ183" i="1" s="1"/>
  <c r="CI199" i="1"/>
  <c r="CJ199" i="1" s="1"/>
  <c r="CI215" i="1"/>
  <c r="CJ215" i="1" s="1"/>
  <c r="CI231" i="1"/>
  <c r="CJ231" i="1" s="1"/>
  <c r="CI247" i="1"/>
  <c r="CJ247" i="1" s="1"/>
  <c r="CI263" i="1"/>
  <c r="CJ263" i="1" s="1"/>
  <c r="CI279" i="1"/>
  <c r="CJ279" i="1" s="1"/>
  <c r="CI27" i="1"/>
  <c r="CJ27" i="1" s="1"/>
  <c r="CI43" i="1"/>
  <c r="CJ43" i="1" s="1"/>
  <c r="CI59" i="1"/>
  <c r="CJ59" i="1" s="1"/>
  <c r="CI75" i="1"/>
  <c r="CJ75" i="1" s="1"/>
  <c r="CI91" i="1"/>
  <c r="CJ91" i="1" s="1"/>
  <c r="CI107" i="1"/>
  <c r="CJ107" i="1" s="1"/>
  <c r="CI123" i="1"/>
  <c r="CJ123" i="1" s="1"/>
  <c r="CI139" i="1"/>
  <c r="CJ139" i="1" s="1"/>
  <c r="CI155" i="1"/>
  <c r="CJ155" i="1" s="1"/>
  <c r="CI171" i="1"/>
  <c r="CJ171" i="1" s="1"/>
  <c r="CI187" i="1"/>
  <c r="CJ187" i="1" s="1"/>
  <c r="CI203" i="1"/>
  <c r="CJ203" i="1" s="1"/>
  <c r="CI219" i="1"/>
  <c r="CJ219" i="1" s="1"/>
  <c r="CI235" i="1"/>
  <c r="CJ235" i="1" s="1"/>
  <c r="CI251" i="1"/>
  <c r="CJ251" i="1" s="1"/>
  <c r="CI267" i="1"/>
  <c r="CJ267" i="1" s="1"/>
  <c r="CI283" i="1"/>
  <c r="CJ283" i="1" s="1"/>
  <c r="CI15" i="1"/>
  <c r="CJ15" i="1" s="1"/>
  <c r="CI31" i="1"/>
  <c r="CJ31" i="1" s="1"/>
  <c r="CI47" i="1"/>
  <c r="CJ47" i="1" s="1"/>
  <c r="CI63" i="1"/>
  <c r="CJ63" i="1" s="1"/>
  <c r="CI79" i="1"/>
  <c r="CJ79" i="1" s="1"/>
  <c r="CI95" i="1"/>
  <c r="CJ95" i="1" s="1"/>
  <c r="CI111" i="1"/>
  <c r="CJ111" i="1" s="1"/>
  <c r="CI127" i="1"/>
  <c r="CJ127" i="1" s="1"/>
  <c r="CI143" i="1"/>
  <c r="CJ143" i="1" s="1"/>
  <c r="CI159" i="1"/>
  <c r="CJ159" i="1" s="1"/>
  <c r="CI175" i="1"/>
  <c r="CJ175" i="1" s="1"/>
  <c r="CI191" i="1"/>
  <c r="CJ191" i="1" s="1"/>
  <c r="CI207" i="1"/>
  <c r="CJ207" i="1" s="1"/>
  <c r="CI223" i="1"/>
  <c r="CJ223" i="1" s="1"/>
  <c r="CI239" i="1"/>
  <c r="CJ239" i="1" s="1"/>
  <c r="CI255" i="1"/>
  <c r="CJ255" i="1" s="1"/>
  <c r="CI271" i="1"/>
  <c r="CJ271" i="1" s="1"/>
  <c r="CI19" i="1"/>
  <c r="CJ19" i="1" s="1"/>
  <c r="CI83" i="1"/>
  <c r="CJ83" i="1" s="1"/>
  <c r="CI147" i="1"/>
  <c r="CJ147" i="1" s="1"/>
  <c r="CI211" i="1"/>
  <c r="CJ211" i="1" s="1"/>
  <c r="CI275" i="1"/>
  <c r="CJ275" i="1" s="1"/>
  <c r="CI35" i="1"/>
  <c r="CJ35" i="1" s="1"/>
  <c r="CI99" i="1"/>
  <c r="CJ99" i="1" s="1"/>
  <c r="CI163" i="1"/>
  <c r="CJ163" i="1" s="1"/>
  <c r="CI227" i="1"/>
  <c r="CJ227" i="1" s="1"/>
  <c r="CI51" i="1"/>
  <c r="CJ51" i="1" s="1"/>
  <c r="CI115" i="1"/>
  <c r="CJ115" i="1" s="1"/>
  <c r="CI179" i="1"/>
  <c r="CJ179" i="1" s="1"/>
  <c r="CI243" i="1"/>
  <c r="CJ243" i="1" s="1"/>
  <c r="CI195" i="1"/>
  <c r="CJ195" i="1" s="1"/>
  <c r="CI259" i="1"/>
  <c r="CJ259" i="1" s="1"/>
  <c r="CI67" i="1"/>
  <c r="CJ67" i="1" s="1"/>
  <c r="CI131" i="1"/>
  <c r="CJ131" i="1" s="1"/>
  <c r="CA16" i="1"/>
  <c r="CB16" i="1" s="1"/>
  <c r="CA20" i="1"/>
  <c r="CB20" i="1" s="1"/>
  <c r="CA24" i="1"/>
  <c r="CB24" i="1" s="1"/>
  <c r="CA28" i="1"/>
  <c r="CB28" i="1" s="1"/>
  <c r="CA32" i="1"/>
  <c r="CB32" i="1" s="1"/>
  <c r="CA36" i="1"/>
  <c r="CB36" i="1" s="1"/>
  <c r="CA40" i="1"/>
  <c r="CB40" i="1" s="1"/>
  <c r="CA44" i="1"/>
  <c r="CB44" i="1" s="1"/>
  <c r="CA48" i="1"/>
  <c r="CB48" i="1" s="1"/>
  <c r="CA52" i="1"/>
  <c r="CB52" i="1" s="1"/>
  <c r="CA56" i="1"/>
  <c r="CB56" i="1" s="1"/>
  <c r="CA60" i="1"/>
  <c r="CB60" i="1" s="1"/>
  <c r="CA64" i="1"/>
  <c r="CB64" i="1" s="1"/>
  <c r="CA68" i="1"/>
  <c r="CB68" i="1" s="1"/>
  <c r="CA72" i="1"/>
  <c r="CB72" i="1" s="1"/>
  <c r="CA76" i="1"/>
  <c r="CB76" i="1" s="1"/>
  <c r="CA80" i="1"/>
  <c r="CB80" i="1" s="1"/>
  <c r="CA84" i="1"/>
  <c r="CB84" i="1" s="1"/>
  <c r="CA88" i="1"/>
  <c r="CB88" i="1" s="1"/>
  <c r="CA92" i="1"/>
  <c r="CB92" i="1" s="1"/>
  <c r="CA96" i="1"/>
  <c r="CB96" i="1" s="1"/>
  <c r="CA100" i="1"/>
  <c r="CB100" i="1" s="1"/>
  <c r="CA104" i="1"/>
  <c r="CB104" i="1" s="1"/>
  <c r="CA108" i="1"/>
  <c r="CB108" i="1" s="1"/>
  <c r="CA112" i="1"/>
  <c r="CB112" i="1" s="1"/>
  <c r="CA116" i="1"/>
  <c r="CB116" i="1" s="1"/>
  <c r="CA120" i="1"/>
  <c r="CB120" i="1" s="1"/>
  <c r="CA124" i="1"/>
  <c r="CB124" i="1" s="1"/>
  <c r="CA128" i="1"/>
  <c r="CB128" i="1" s="1"/>
  <c r="CA132" i="1"/>
  <c r="CB132" i="1" s="1"/>
  <c r="CA136" i="1"/>
  <c r="CB136" i="1" s="1"/>
  <c r="CA140" i="1"/>
  <c r="CB140" i="1" s="1"/>
  <c r="CA144" i="1"/>
  <c r="CB144" i="1" s="1"/>
  <c r="CA148" i="1"/>
  <c r="CB148" i="1" s="1"/>
  <c r="CA152" i="1"/>
  <c r="CB152" i="1" s="1"/>
  <c r="CA156" i="1"/>
  <c r="CB156" i="1" s="1"/>
  <c r="CA160" i="1"/>
  <c r="CB160" i="1" s="1"/>
  <c r="CA164" i="1"/>
  <c r="CB164" i="1" s="1"/>
  <c r="CA168" i="1"/>
  <c r="CB168" i="1" s="1"/>
  <c r="CA172" i="1"/>
  <c r="CB172" i="1" s="1"/>
  <c r="CA176" i="1"/>
  <c r="CB176" i="1" s="1"/>
  <c r="CA180" i="1"/>
  <c r="CB180" i="1" s="1"/>
  <c r="CA184" i="1"/>
  <c r="CB184" i="1" s="1"/>
  <c r="CA188" i="1"/>
  <c r="CB188" i="1" s="1"/>
  <c r="CA192" i="1"/>
  <c r="CB192" i="1" s="1"/>
  <c r="CA196" i="1"/>
  <c r="CB196" i="1" s="1"/>
  <c r="CA200" i="1"/>
  <c r="CB200" i="1" s="1"/>
  <c r="CA204" i="1"/>
  <c r="CB204" i="1" s="1"/>
  <c r="CA13" i="1"/>
  <c r="CB13" i="1" s="1"/>
  <c r="CA17" i="1"/>
  <c r="CB17" i="1" s="1"/>
  <c r="CA21" i="1"/>
  <c r="CB21" i="1" s="1"/>
  <c r="CA25" i="1"/>
  <c r="CB25" i="1" s="1"/>
  <c r="CA29" i="1"/>
  <c r="CB29" i="1" s="1"/>
  <c r="CA33" i="1"/>
  <c r="CB33" i="1" s="1"/>
  <c r="CA37" i="1"/>
  <c r="CB37" i="1" s="1"/>
  <c r="CA41" i="1"/>
  <c r="CB41" i="1" s="1"/>
  <c r="CA45" i="1"/>
  <c r="CB45" i="1" s="1"/>
  <c r="CA49" i="1"/>
  <c r="CB49" i="1" s="1"/>
  <c r="CA53" i="1"/>
  <c r="CB53" i="1" s="1"/>
  <c r="CA57" i="1"/>
  <c r="CB57" i="1" s="1"/>
  <c r="CA61" i="1"/>
  <c r="CB61" i="1" s="1"/>
  <c r="CA65" i="1"/>
  <c r="CB65" i="1" s="1"/>
  <c r="CA69" i="1"/>
  <c r="CB69" i="1" s="1"/>
  <c r="CA73" i="1"/>
  <c r="CB73" i="1" s="1"/>
  <c r="CA77" i="1"/>
  <c r="CB77" i="1" s="1"/>
  <c r="CA81" i="1"/>
  <c r="CB81" i="1" s="1"/>
  <c r="CA85" i="1"/>
  <c r="CB85" i="1" s="1"/>
  <c r="CA89" i="1"/>
  <c r="CB89" i="1" s="1"/>
  <c r="CA93" i="1"/>
  <c r="CB93" i="1" s="1"/>
  <c r="CA97" i="1"/>
  <c r="CB97" i="1" s="1"/>
  <c r="CA101" i="1"/>
  <c r="CB101" i="1" s="1"/>
  <c r="CA105" i="1"/>
  <c r="CB105" i="1" s="1"/>
  <c r="CA109" i="1"/>
  <c r="CB109" i="1" s="1"/>
  <c r="CA113" i="1"/>
  <c r="CB113" i="1" s="1"/>
  <c r="CA117" i="1"/>
  <c r="CB117" i="1" s="1"/>
  <c r="CA121" i="1"/>
  <c r="CB121" i="1" s="1"/>
  <c r="CA125" i="1"/>
  <c r="CB125" i="1" s="1"/>
  <c r="CA129" i="1"/>
  <c r="CB129" i="1" s="1"/>
  <c r="CA133" i="1"/>
  <c r="CB133" i="1" s="1"/>
  <c r="CA137" i="1"/>
  <c r="CB137" i="1" s="1"/>
  <c r="CA141" i="1"/>
  <c r="CB141" i="1" s="1"/>
  <c r="CA145" i="1"/>
  <c r="CB145" i="1" s="1"/>
  <c r="CA149" i="1"/>
  <c r="CB149" i="1" s="1"/>
  <c r="CA153" i="1"/>
  <c r="CB153" i="1" s="1"/>
  <c r="CA157" i="1"/>
  <c r="CB157" i="1" s="1"/>
  <c r="CA161" i="1"/>
  <c r="CB161" i="1" s="1"/>
  <c r="CA165" i="1"/>
  <c r="CB165" i="1" s="1"/>
  <c r="CA169" i="1"/>
  <c r="CB169" i="1" s="1"/>
  <c r="CA173" i="1"/>
  <c r="CB173" i="1" s="1"/>
  <c r="CA177" i="1"/>
  <c r="CB177" i="1" s="1"/>
  <c r="CA181" i="1"/>
  <c r="CB181" i="1" s="1"/>
  <c r="CA185" i="1"/>
  <c r="CB185" i="1" s="1"/>
  <c r="CA189" i="1"/>
  <c r="CB189" i="1" s="1"/>
  <c r="CA193" i="1"/>
  <c r="CB193" i="1" s="1"/>
  <c r="CA197" i="1"/>
  <c r="CB197" i="1" s="1"/>
  <c r="CA201" i="1"/>
  <c r="CB201" i="1" s="1"/>
  <c r="CA205" i="1"/>
  <c r="CB205" i="1" s="1"/>
  <c r="CA209" i="1"/>
  <c r="CB209" i="1" s="1"/>
  <c r="CA213" i="1"/>
  <c r="CB213" i="1" s="1"/>
  <c r="CA217" i="1"/>
  <c r="CB217" i="1" s="1"/>
  <c r="CA221" i="1"/>
  <c r="CB221" i="1" s="1"/>
  <c r="CA225" i="1"/>
  <c r="CB225" i="1" s="1"/>
  <c r="CA229" i="1"/>
  <c r="CB229" i="1" s="1"/>
  <c r="CA233" i="1"/>
  <c r="CB233" i="1" s="1"/>
  <c r="CA237" i="1"/>
  <c r="CB237" i="1" s="1"/>
  <c r="CA241" i="1"/>
  <c r="CB241" i="1" s="1"/>
  <c r="CA14" i="1"/>
  <c r="CB14" i="1" s="1"/>
  <c r="CA18" i="1"/>
  <c r="CB18" i="1" s="1"/>
  <c r="CA22" i="1"/>
  <c r="CB22" i="1" s="1"/>
  <c r="CA26" i="1"/>
  <c r="CB26" i="1" s="1"/>
  <c r="CA30" i="1"/>
  <c r="CB30" i="1" s="1"/>
  <c r="CA34" i="1"/>
  <c r="CB34" i="1" s="1"/>
  <c r="CA38" i="1"/>
  <c r="CB38" i="1" s="1"/>
  <c r="CA42" i="1"/>
  <c r="CB42" i="1" s="1"/>
  <c r="CA46" i="1"/>
  <c r="CB46" i="1" s="1"/>
  <c r="CA50" i="1"/>
  <c r="CB50" i="1" s="1"/>
  <c r="CA54" i="1"/>
  <c r="CB54" i="1" s="1"/>
  <c r="CA58" i="1"/>
  <c r="CB58" i="1" s="1"/>
  <c r="CA62" i="1"/>
  <c r="CB62" i="1" s="1"/>
  <c r="CA66" i="1"/>
  <c r="CB66" i="1" s="1"/>
  <c r="CA70" i="1"/>
  <c r="CB70" i="1" s="1"/>
  <c r="CA74" i="1"/>
  <c r="CB74" i="1" s="1"/>
  <c r="CA78" i="1"/>
  <c r="CB78" i="1" s="1"/>
  <c r="CA82" i="1"/>
  <c r="CB82" i="1" s="1"/>
  <c r="CA86" i="1"/>
  <c r="CB86" i="1" s="1"/>
  <c r="CA90" i="1"/>
  <c r="CB90" i="1" s="1"/>
  <c r="CA94" i="1"/>
  <c r="CB94" i="1" s="1"/>
  <c r="CA98" i="1"/>
  <c r="CB98" i="1" s="1"/>
  <c r="CA102" i="1"/>
  <c r="CB102" i="1" s="1"/>
  <c r="CA106" i="1"/>
  <c r="CB106" i="1" s="1"/>
  <c r="CA110" i="1"/>
  <c r="CB110" i="1" s="1"/>
  <c r="CA114" i="1"/>
  <c r="CB114" i="1" s="1"/>
  <c r="CA118" i="1"/>
  <c r="CB118" i="1" s="1"/>
  <c r="CA122" i="1"/>
  <c r="CB122" i="1" s="1"/>
  <c r="CA126" i="1"/>
  <c r="CB126" i="1" s="1"/>
  <c r="CA130" i="1"/>
  <c r="CB130" i="1" s="1"/>
  <c r="CA134" i="1"/>
  <c r="CB134" i="1" s="1"/>
  <c r="CA138" i="1"/>
  <c r="CB138" i="1" s="1"/>
  <c r="CA142" i="1"/>
  <c r="CB142" i="1" s="1"/>
  <c r="CA146" i="1"/>
  <c r="CB146" i="1" s="1"/>
  <c r="CA150" i="1"/>
  <c r="CB150" i="1" s="1"/>
  <c r="CA154" i="1"/>
  <c r="CB154" i="1" s="1"/>
  <c r="CA158" i="1"/>
  <c r="CB158" i="1" s="1"/>
  <c r="CA162" i="1"/>
  <c r="CB162" i="1" s="1"/>
  <c r="CA166" i="1"/>
  <c r="CB166" i="1" s="1"/>
  <c r="CA170" i="1"/>
  <c r="CB170" i="1" s="1"/>
  <c r="CA174" i="1"/>
  <c r="CB174" i="1" s="1"/>
  <c r="CA178" i="1"/>
  <c r="CB178" i="1" s="1"/>
  <c r="CA182" i="1"/>
  <c r="CB182" i="1" s="1"/>
  <c r="CA186" i="1"/>
  <c r="CB186" i="1" s="1"/>
  <c r="CA190" i="1"/>
  <c r="CB190" i="1" s="1"/>
  <c r="CA194" i="1"/>
  <c r="CB194" i="1" s="1"/>
  <c r="CA198" i="1"/>
  <c r="CB198" i="1" s="1"/>
  <c r="CA202" i="1"/>
  <c r="CB202" i="1" s="1"/>
  <c r="CA206" i="1"/>
  <c r="CB206" i="1" s="1"/>
  <c r="CA210" i="1"/>
  <c r="CB210" i="1" s="1"/>
  <c r="CA214" i="1"/>
  <c r="CB214" i="1" s="1"/>
  <c r="CA218" i="1"/>
  <c r="CB218" i="1" s="1"/>
  <c r="CA222" i="1"/>
  <c r="CB222" i="1" s="1"/>
  <c r="CA226" i="1"/>
  <c r="CB226" i="1" s="1"/>
  <c r="CA230" i="1"/>
  <c r="CB230" i="1" s="1"/>
  <c r="CA234" i="1"/>
  <c r="CB234" i="1" s="1"/>
  <c r="CA238" i="1"/>
  <c r="CB238" i="1" s="1"/>
  <c r="CA242" i="1"/>
  <c r="CB242" i="1" s="1"/>
  <c r="CA15" i="1"/>
  <c r="CB15" i="1" s="1"/>
  <c r="CA31" i="1"/>
  <c r="CB31" i="1" s="1"/>
  <c r="CA47" i="1"/>
  <c r="CB47" i="1" s="1"/>
  <c r="CA63" i="1"/>
  <c r="CB63" i="1" s="1"/>
  <c r="CA79" i="1"/>
  <c r="CB79" i="1" s="1"/>
  <c r="CA95" i="1"/>
  <c r="CB95" i="1" s="1"/>
  <c r="CA111" i="1"/>
  <c r="CB111" i="1" s="1"/>
  <c r="CA127" i="1"/>
  <c r="CB127" i="1" s="1"/>
  <c r="CA143" i="1"/>
  <c r="CB143" i="1" s="1"/>
  <c r="CA159" i="1"/>
  <c r="CB159" i="1" s="1"/>
  <c r="CA175" i="1"/>
  <c r="CB175" i="1" s="1"/>
  <c r="CA191" i="1"/>
  <c r="CB191" i="1" s="1"/>
  <c r="CA207" i="1"/>
  <c r="CB207" i="1" s="1"/>
  <c r="CA215" i="1"/>
  <c r="CB215" i="1" s="1"/>
  <c r="CA223" i="1"/>
  <c r="CB223" i="1" s="1"/>
  <c r="CA231" i="1"/>
  <c r="CB231" i="1" s="1"/>
  <c r="CA239" i="1"/>
  <c r="CB239" i="1" s="1"/>
  <c r="CA245" i="1"/>
  <c r="CB245" i="1" s="1"/>
  <c r="CA249" i="1"/>
  <c r="CB249" i="1" s="1"/>
  <c r="CA253" i="1"/>
  <c r="CB253" i="1" s="1"/>
  <c r="CA257" i="1"/>
  <c r="CB257" i="1" s="1"/>
  <c r="CA261" i="1"/>
  <c r="CB261" i="1" s="1"/>
  <c r="CA265" i="1"/>
  <c r="CB265" i="1" s="1"/>
  <c r="CA269" i="1"/>
  <c r="CB269" i="1" s="1"/>
  <c r="CA273" i="1"/>
  <c r="CB273" i="1" s="1"/>
  <c r="CA277" i="1"/>
  <c r="CB277" i="1" s="1"/>
  <c r="CA281" i="1"/>
  <c r="CB281" i="1" s="1"/>
  <c r="CA285" i="1"/>
  <c r="CB285" i="1" s="1"/>
  <c r="CA19" i="1"/>
  <c r="CB19" i="1" s="1"/>
  <c r="CA35" i="1"/>
  <c r="CB35" i="1" s="1"/>
  <c r="CA51" i="1"/>
  <c r="CB51" i="1" s="1"/>
  <c r="CA67" i="1"/>
  <c r="CB67" i="1" s="1"/>
  <c r="CA83" i="1"/>
  <c r="CB83" i="1" s="1"/>
  <c r="CA99" i="1"/>
  <c r="CB99" i="1" s="1"/>
  <c r="CA115" i="1"/>
  <c r="CB115" i="1" s="1"/>
  <c r="CA131" i="1"/>
  <c r="CB131" i="1" s="1"/>
  <c r="CA147" i="1"/>
  <c r="CB147" i="1" s="1"/>
  <c r="CA163" i="1"/>
  <c r="CB163" i="1" s="1"/>
  <c r="CA179" i="1"/>
  <c r="CB179" i="1" s="1"/>
  <c r="CA195" i="1"/>
  <c r="CB195" i="1" s="1"/>
  <c r="CA208" i="1"/>
  <c r="CB208" i="1" s="1"/>
  <c r="CA216" i="1"/>
  <c r="CB216" i="1" s="1"/>
  <c r="CA224" i="1"/>
  <c r="CB224" i="1" s="1"/>
  <c r="CA232" i="1"/>
  <c r="CB232" i="1" s="1"/>
  <c r="CA240" i="1"/>
  <c r="CB240" i="1" s="1"/>
  <c r="CA246" i="1"/>
  <c r="CB246" i="1" s="1"/>
  <c r="CA250" i="1"/>
  <c r="CB250" i="1" s="1"/>
  <c r="CA254" i="1"/>
  <c r="CB254" i="1" s="1"/>
  <c r="CA258" i="1"/>
  <c r="CB258" i="1" s="1"/>
  <c r="CA262" i="1"/>
  <c r="CB262" i="1" s="1"/>
  <c r="CA266" i="1"/>
  <c r="CB266" i="1" s="1"/>
  <c r="CA270" i="1"/>
  <c r="CB270" i="1" s="1"/>
  <c r="CA274" i="1"/>
  <c r="CB274" i="1" s="1"/>
  <c r="CA278" i="1"/>
  <c r="CB278" i="1" s="1"/>
  <c r="CA282" i="1"/>
  <c r="CB282" i="1" s="1"/>
  <c r="CA12" i="1"/>
  <c r="CB12" i="1" s="1"/>
  <c r="CA23" i="1"/>
  <c r="CB23" i="1" s="1"/>
  <c r="CA39" i="1"/>
  <c r="CB39" i="1" s="1"/>
  <c r="CA55" i="1"/>
  <c r="CB55" i="1" s="1"/>
  <c r="CA71" i="1"/>
  <c r="CB71" i="1" s="1"/>
  <c r="CA87" i="1"/>
  <c r="CB87" i="1" s="1"/>
  <c r="CA103" i="1"/>
  <c r="CB103" i="1" s="1"/>
  <c r="CA119" i="1"/>
  <c r="CB119" i="1" s="1"/>
  <c r="CA135" i="1"/>
  <c r="CB135" i="1" s="1"/>
  <c r="CA151" i="1"/>
  <c r="CB151" i="1" s="1"/>
  <c r="CA167" i="1"/>
  <c r="CB167" i="1" s="1"/>
  <c r="CA183" i="1"/>
  <c r="CB183" i="1" s="1"/>
  <c r="CA199" i="1"/>
  <c r="CB199" i="1" s="1"/>
  <c r="CA211" i="1"/>
  <c r="CB211" i="1" s="1"/>
  <c r="CA219" i="1"/>
  <c r="CB219" i="1" s="1"/>
  <c r="CA227" i="1"/>
  <c r="CB227" i="1" s="1"/>
  <c r="CA235" i="1"/>
  <c r="CB235" i="1" s="1"/>
  <c r="CA243" i="1"/>
  <c r="CB243" i="1" s="1"/>
  <c r="CA247" i="1"/>
  <c r="CB247" i="1" s="1"/>
  <c r="CA251" i="1"/>
  <c r="CB251" i="1" s="1"/>
  <c r="CA255" i="1"/>
  <c r="CB255" i="1" s="1"/>
  <c r="CA259" i="1"/>
  <c r="CB259" i="1" s="1"/>
  <c r="CA263" i="1"/>
  <c r="CB263" i="1" s="1"/>
  <c r="CA267" i="1"/>
  <c r="CB267" i="1" s="1"/>
  <c r="CA271" i="1"/>
  <c r="CB271" i="1" s="1"/>
  <c r="CA275" i="1"/>
  <c r="CB275" i="1" s="1"/>
  <c r="CA279" i="1"/>
  <c r="CB279" i="1" s="1"/>
  <c r="CA283" i="1"/>
  <c r="CB283" i="1" s="1"/>
  <c r="CA27" i="1"/>
  <c r="CB27" i="1" s="1"/>
  <c r="CA91" i="1"/>
  <c r="CB91" i="1" s="1"/>
  <c r="CA155" i="1"/>
  <c r="CB155" i="1" s="1"/>
  <c r="CA212" i="1"/>
  <c r="CB212" i="1" s="1"/>
  <c r="CA244" i="1"/>
  <c r="CB244" i="1" s="1"/>
  <c r="CA260" i="1"/>
  <c r="CB260" i="1" s="1"/>
  <c r="CA276" i="1"/>
  <c r="CB276" i="1" s="1"/>
  <c r="CA75" i="1"/>
  <c r="CB75" i="1" s="1"/>
  <c r="CA139" i="1"/>
  <c r="CB139" i="1" s="1"/>
  <c r="CA256" i="1"/>
  <c r="CB256" i="1" s="1"/>
  <c r="CA43" i="1"/>
  <c r="CB43" i="1" s="1"/>
  <c r="CA107" i="1"/>
  <c r="CB107" i="1" s="1"/>
  <c r="CA171" i="1"/>
  <c r="CB171" i="1" s="1"/>
  <c r="CA220" i="1"/>
  <c r="CB220" i="1" s="1"/>
  <c r="CA248" i="1"/>
  <c r="CB248" i="1" s="1"/>
  <c r="CA264" i="1"/>
  <c r="CB264" i="1" s="1"/>
  <c r="CA280" i="1"/>
  <c r="CB280" i="1" s="1"/>
  <c r="CA203" i="1"/>
  <c r="CB203" i="1" s="1"/>
  <c r="CA272" i="1"/>
  <c r="CB272" i="1" s="1"/>
  <c r="CA59" i="1"/>
  <c r="CB59" i="1" s="1"/>
  <c r="CA123" i="1"/>
  <c r="CB123" i="1" s="1"/>
  <c r="CA187" i="1"/>
  <c r="CB187" i="1" s="1"/>
  <c r="CA228" i="1"/>
  <c r="CB228" i="1" s="1"/>
  <c r="CA252" i="1"/>
  <c r="CB252" i="1" s="1"/>
  <c r="CA268" i="1"/>
  <c r="CB268" i="1" s="1"/>
  <c r="CA284" i="1"/>
  <c r="CB284" i="1" s="1"/>
  <c r="CA236" i="1"/>
  <c r="CB236" i="1" s="1"/>
  <c r="BS13" i="1"/>
  <c r="BT13" i="1" s="1"/>
  <c r="BS17" i="1"/>
  <c r="BT17" i="1" s="1"/>
  <c r="BS21" i="1"/>
  <c r="BT21" i="1" s="1"/>
  <c r="BS25" i="1"/>
  <c r="BT25" i="1" s="1"/>
  <c r="BS29" i="1"/>
  <c r="BT29" i="1" s="1"/>
  <c r="BS33" i="1"/>
  <c r="BT33" i="1" s="1"/>
  <c r="BS37" i="1"/>
  <c r="BT37" i="1" s="1"/>
  <c r="BS41" i="1"/>
  <c r="BT41" i="1" s="1"/>
  <c r="BS45" i="1"/>
  <c r="BT45" i="1" s="1"/>
  <c r="BS49" i="1"/>
  <c r="BT49" i="1" s="1"/>
  <c r="BS53" i="1"/>
  <c r="BT53" i="1" s="1"/>
  <c r="BS57" i="1"/>
  <c r="BT57" i="1" s="1"/>
  <c r="BS61" i="1"/>
  <c r="BT61" i="1" s="1"/>
  <c r="BS65" i="1"/>
  <c r="BT65" i="1" s="1"/>
  <c r="BS69" i="1"/>
  <c r="BT69" i="1" s="1"/>
  <c r="BS73" i="1"/>
  <c r="BT73" i="1" s="1"/>
  <c r="BS77" i="1"/>
  <c r="BT77" i="1" s="1"/>
  <c r="BS81" i="1"/>
  <c r="BT81" i="1" s="1"/>
  <c r="BS85" i="1"/>
  <c r="BT85" i="1" s="1"/>
  <c r="BS89" i="1"/>
  <c r="BT89" i="1" s="1"/>
  <c r="BS93" i="1"/>
  <c r="BT93" i="1" s="1"/>
  <c r="BS97" i="1"/>
  <c r="BT97" i="1" s="1"/>
  <c r="BS101" i="1"/>
  <c r="BT101" i="1" s="1"/>
  <c r="BS105" i="1"/>
  <c r="BT105" i="1" s="1"/>
  <c r="BS109" i="1"/>
  <c r="BT109" i="1" s="1"/>
  <c r="BS113" i="1"/>
  <c r="BT113" i="1" s="1"/>
  <c r="BS117" i="1"/>
  <c r="BT117" i="1" s="1"/>
  <c r="BS121" i="1"/>
  <c r="BT121" i="1" s="1"/>
  <c r="BS125" i="1"/>
  <c r="BT125" i="1" s="1"/>
  <c r="BS129" i="1"/>
  <c r="BT129" i="1" s="1"/>
  <c r="BS133" i="1"/>
  <c r="BT133" i="1" s="1"/>
  <c r="BS137" i="1"/>
  <c r="BT137" i="1" s="1"/>
  <c r="BS141" i="1"/>
  <c r="BT141" i="1" s="1"/>
  <c r="BS145" i="1"/>
  <c r="BT145" i="1" s="1"/>
  <c r="BS149" i="1"/>
  <c r="BT149" i="1" s="1"/>
  <c r="BS153" i="1"/>
  <c r="BT153" i="1" s="1"/>
  <c r="BS157" i="1"/>
  <c r="BT157" i="1" s="1"/>
  <c r="BS161" i="1"/>
  <c r="BT161" i="1" s="1"/>
  <c r="BS165" i="1"/>
  <c r="BT165" i="1" s="1"/>
  <c r="BS169" i="1"/>
  <c r="BT169" i="1" s="1"/>
  <c r="BS173" i="1"/>
  <c r="BT173" i="1" s="1"/>
  <c r="BS177" i="1"/>
  <c r="BT177" i="1" s="1"/>
  <c r="BS181" i="1"/>
  <c r="BT181" i="1" s="1"/>
  <c r="BS185" i="1"/>
  <c r="BT185" i="1" s="1"/>
  <c r="BS189" i="1"/>
  <c r="BT189" i="1" s="1"/>
  <c r="BS193" i="1"/>
  <c r="BT193" i="1" s="1"/>
  <c r="BS197" i="1"/>
  <c r="BT197" i="1" s="1"/>
  <c r="BS201" i="1"/>
  <c r="BT201" i="1" s="1"/>
  <c r="BS205" i="1"/>
  <c r="BT205" i="1" s="1"/>
  <c r="BS209" i="1"/>
  <c r="BT209" i="1" s="1"/>
  <c r="BS213" i="1"/>
  <c r="BT213" i="1" s="1"/>
  <c r="BS217" i="1"/>
  <c r="BT217" i="1" s="1"/>
  <c r="BS221" i="1"/>
  <c r="BT221" i="1" s="1"/>
  <c r="BS225" i="1"/>
  <c r="BT225" i="1" s="1"/>
  <c r="BS229" i="1"/>
  <c r="BT229" i="1" s="1"/>
  <c r="BS233" i="1"/>
  <c r="BT233" i="1" s="1"/>
  <c r="BS237" i="1"/>
  <c r="BT237" i="1" s="1"/>
  <c r="BS241" i="1"/>
  <c r="BT241" i="1" s="1"/>
  <c r="BS245" i="1"/>
  <c r="BT245" i="1" s="1"/>
  <c r="BS249" i="1"/>
  <c r="BT249" i="1" s="1"/>
  <c r="BS253" i="1"/>
  <c r="BT253" i="1" s="1"/>
  <c r="BS257" i="1"/>
  <c r="BT257" i="1" s="1"/>
  <c r="BS261" i="1"/>
  <c r="BT261" i="1" s="1"/>
  <c r="BS265" i="1"/>
  <c r="BT265" i="1" s="1"/>
  <c r="BS269" i="1"/>
  <c r="BT269" i="1" s="1"/>
  <c r="BS273" i="1"/>
  <c r="BT273" i="1" s="1"/>
  <c r="BS277" i="1"/>
  <c r="BT277" i="1" s="1"/>
  <c r="BS281" i="1"/>
  <c r="BT281" i="1" s="1"/>
  <c r="BS20" i="1"/>
  <c r="BT20" i="1" s="1"/>
  <c r="BS32" i="1"/>
  <c r="BT32" i="1" s="1"/>
  <c r="BS44" i="1"/>
  <c r="BT44" i="1" s="1"/>
  <c r="BS56" i="1"/>
  <c r="BT56" i="1" s="1"/>
  <c r="BS68" i="1"/>
  <c r="BT68" i="1" s="1"/>
  <c r="BS80" i="1"/>
  <c r="BT80" i="1" s="1"/>
  <c r="BS92" i="1"/>
  <c r="BT92" i="1" s="1"/>
  <c r="BS100" i="1"/>
  <c r="BT100" i="1" s="1"/>
  <c r="BS112" i="1"/>
  <c r="BT112" i="1" s="1"/>
  <c r="BS124" i="1"/>
  <c r="BT124" i="1" s="1"/>
  <c r="BS136" i="1"/>
  <c r="BT136" i="1" s="1"/>
  <c r="BS148" i="1"/>
  <c r="BT148" i="1" s="1"/>
  <c r="BS160" i="1"/>
  <c r="BT160" i="1" s="1"/>
  <c r="BS172" i="1"/>
  <c r="BT172" i="1" s="1"/>
  <c r="BS184" i="1"/>
  <c r="BT184" i="1" s="1"/>
  <c r="BS196" i="1"/>
  <c r="BT196" i="1" s="1"/>
  <c r="BS208" i="1"/>
  <c r="BT208" i="1" s="1"/>
  <c r="BS220" i="1"/>
  <c r="BT220" i="1" s="1"/>
  <c r="BS232" i="1"/>
  <c r="BT232" i="1" s="1"/>
  <c r="BS244" i="1"/>
  <c r="BT244" i="1" s="1"/>
  <c r="BS256" i="1"/>
  <c r="BT256" i="1" s="1"/>
  <c r="BS268" i="1"/>
  <c r="BT268" i="1" s="1"/>
  <c r="BS280" i="1"/>
  <c r="BT280" i="1" s="1"/>
  <c r="BS14" i="1"/>
  <c r="BT14" i="1" s="1"/>
  <c r="BS18" i="1"/>
  <c r="BT18" i="1" s="1"/>
  <c r="BS22" i="1"/>
  <c r="BT22" i="1" s="1"/>
  <c r="BS26" i="1"/>
  <c r="BT26" i="1" s="1"/>
  <c r="BS30" i="1"/>
  <c r="BT30" i="1" s="1"/>
  <c r="BS34" i="1"/>
  <c r="BT34" i="1" s="1"/>
  <c r="BS38" i="1"/>
  <c r="BT38" i="1" s="1"/>
  <c r="BS42" i="1"/>
  <c r="BT42" i="1" s="1"/>
  <c r="BS46" i="1"/>
  <c r="BT46" i="1" s="1"/>
  <c r="BS50" i="1"/>
  <c r="BT50" i="1" s="1"/>
  <c r="BS54" i="1"/>
  <c r="BT54" i="1" s="1"/>
  <c r="BS58" i="1"/>
  <c r="BT58" i="1" s="1"/>
  <c r="BS62" i="1"/>
  <c r="BT62" i="1" s="1"/>
  <c r="BS66" i="1"/>
  <c r="BT66" i="1" s="1"/>
  <c r="BS70" i="1"/>
  <c r="BT70" i="1" s="1"/>
  <c r="BS74" i="1"/>
  <c r="BT74" i="1" s="1"/>
  <c r="BS78" i="1"/>
  <c r="BT78" i="1" s="1"/>
  <c r="BS82" i="1"/>
  <c r="BT82" i="1" s="1"/>
  <c r="BS86" i="1"/>
  <c r="BT86" i="1" s="1"/>
  <c r="BS90" i="1"/>
  <c r="BT90" i="1" s="1"/>
  <c r="BS94" i="1"/>
  <c r="BT94" i="1" s="1"/>
  <c r="BS98" i="1"/>
  <c r="BT98" i="1" s="1"/>
  <c r="BS102" i="1"/>
  <c r="BT102" i="1" s="1"/>
  <c r="BS106" i="1"/>
  <c r="BT106" i="1" s="1"/>
  <c r="BS110" i="1"/>
  <c r="BT110" i="1" s="1"/>
  <c r="BS114" i="1"/>
  <c r="BT114" i="1" s="1"/>
  <c r="BS118" i="1"/>
  <c r="BT118" i="1" s="1"/>
  <c r="BS122" i="1"/>
  <c r="BT122" i="1" s="1"/>
  <c r="BS126" i="1"/>
  <c r="BT126" i="1" s="1"/>
  <c r="BS130" i="1"/>
  <c r="BT130" i="1" s="1"/>
  <c r="BS134" i="1"/>
  <c r="BT134" i="1" s="1"/>
  <c r="BS138" i="1"/>
  <c r="BT138" i="1" s="1"/>
  <c r="BS142" i="1"/>
  <c r="BT142" i="1" s="1"/>
  <c r="BS146" i="1"/>
  <c r="BT146" i="1" s="1"/>
  <c r="BS150" i="1"/>
  <c r="BT150" i="1" s="1"/>
  <c r="BS154" i="1"/>
  <c r="BT154" i="1" s="1"/>
  <c r="BS158" i="1"/>
  <c r="BT158" i="1" s="1"/>
  <c r="BS162" i="1"/>
  <c r="BT162" i="1" s="1"/>
  <c r="BS166" i="1"/>
  <c r="BT166" i="1" s="1"/>
  <c r="BS170" i="1"/>
  <c r="BT170" i="1" s="1"/>
  <c r="BS174" i="1"/>
  <c r="BT174" i="1" s="1"/>
  <c r="BS178" i="1"/>
  <c r="BT178" i="1" s="1"/>
  <c r="BS182" i="1"/>
  <c r="BT182" i="1" s="1"/>
  <c r="BS186" i="1"/>
  <c r="BT186" i="1" s="1"/>
  <c r="BS190" i="1"/>
  <c r="BT190" i="1" s="1"/>
  <c r="BS194" i="1"/>
  <c r="BT194" i="1" s="1"/>
  <c r="BS198" i="1"/>
  <c r="BT198" i="1" s="1"/>
  <c r="BS202" i="1"/>
  <c r="BT202" i="1" s="1"/>
  <c r="BS206" i="1"/>
  <c r="BT206" i="1" s="1"/>
  <c r="BS210" i="1"/>
  <c r="BT210" i="1" s="1"/>
  <c r="BS214" i="1"/>
  <c r="BT214" i="1" s="1"/>
  <c r="BS218" i="1"/>
  <c r="BT218" i="1" s="1"/>
  <c r="BS222" i="1"/>
  <c r="BT222" i="1" s="1"/>
  <c r="BS226" i="1"/>
  <c r="BT226" i="1" s="1"/>
  <c r="BS230" i="1"/>
  <c r="BT230" i="1" s="1"/>
  <c r="BS234" i="1"/>
  <c r="BT234" i="1" s="1"/>
  <c r="BS238" i="1"/>
  <c r="BT238" i="1" s="1"/>
  <c r="BS242" i="1"/>
  <c r="BT242" i="1" s="1"/>
  <c r="BS246" i="1"/>
  <c r="BT246" i="1" s="1"/>
  <c r="BS250" i="1"/>
  <c r="BT250" i="1" s="1"/>
  <c r="BS254" i="1"/>
  <c r="BT254" i="1" s="1"/>
  <c r="BS258" i="1"/>
  <c r="BT258" i="1" s="1"/>
  <c r="BS262" i="1"/>
  <c r="BT262" i="1" s="1"/>
  <c r="BS266" i="1"/>
  <c r="BT266" i="1" s="1"/>
  <c r="BS270" i="1"/>
  <c r="BT270" i="1" s="1"/>
  <c r="BS274" i="1"/>
  <c r="BT274" i="1" s="1"/>
  <c r="BS278" i="1"/>
  <c r="BT278" i="1" s="1"/>
  <c r="BS282" i="1"/>
  <c r="BT282" i="1" s="1"/>
  <c r="BS16" i="1"/>
  <c r="BT16" i="1" s="1"/>
  <c r="BS28" i="1"/>
  <c r="BT28" i="1" s="1"/>
  <c r="BS40" i="1"/>
  <c r="BT40" i="1" s="1"/>
  <c r="BS48" i="1"/>
  <c r="BT48" i="1" s="1"/>
  <c r="BS60" i="1"/>
  <c r="BT60" i="1" s="1"/>
  <c r="BS72" i="1"/>
  <c r="BT72" i="1" s="1"/>
  <c r="BS84" i="1"/>
  <c r="BT84" i="1" s="1"/>
  <c r="BS96" i="1"/>
  <c r="BT96" i="1" s="1"/>
  <c r="BS108" i="1"/>
  <c r="BT108" i="1" s="1"/>
  <c r="BS120" i="1"/>
  <c r="BT120" i="1" s="1"/>
  <c r="BS128" i="1"/>
  <c r="BT128" i="1" s="1"/>
  <c r="BS140" i="1"/>
  <c r="BT140" i="1" s="1"/>
  <c r="BS144" i="1"/>
  <c r="BT144" i="1" s="1"/>
  <c r="BS156" i="1"/>
  <c r="BT156" i="1" s="1"/>
  <c r="BS168" i="1"/>
  <c r="BT168" i="1" s="1"/>
  <c r="BS180" i="1"/>
  <c r="BT180" i="1" s="1"/>
  <c r="BS192" i="1"/>
  <c r="BT192" i="1" s="1"/>
  <c r="BS204" i="1"/>
  <c r="BT204" i="1" s="1"/>
  <c r="BS216" i="1"/>
  <c r="BT216" i="1" s="1"/>
  <c r="BS228" i="1"/>
  <c r="BT228" i="1" s="1"/>
  <c r="BS240" i="1"/>
  <c r="BT240" i="1" s="1"/>
  <c r="BS252" i="1"/>
  <c r="BT252" i="1" s="1"/>
  <c r="BS264" i="1"/>
  <c r="BT264" i="1" s="1"/>
  <c r="BS276" i="1"/>
  <c r="BT276" i="1" s="1"/>
  <c r="BS12" i="1"/>
  <c r="BT12" i="1" s="1"/>
  <c r="BS15" i="1"/>
  <c r="BT15" i="1" s="1"/>
  <c r="BS19" i="1"/>
  <c r="BT19" i="1" s="1"/>
  <c r="BS23" i="1"/>
  <c r="BT23" i="1" s="1"/>
  <c r="BS27" i="1"/>
  <c r="BT27" i="1" s="1"/>
  <c r="BS31" i="1"/>
  <c r="BT31" i="1" s="1"/>
  <c r="BS35" i="1"/>
  <c r="BT35" i="1" s="1"/>
  <c r="BS39" i="1"/>
  <c r="BT39" i="1" s="1"/>
  <c r="BS43" i="1"/>
  <c r="BT43" i="1" s="1"/>
  <c r="BS47" i="1"/>
  <c r="BT47" i="1" s="1"/>
  <c r="BS51" i="1"/>
  <c r="BT51" i="1" s="1"/>
  <c r="BS55" i="1"/>
  <c r="BT55" i="1" s="1"/>
  <c r="BS59" i="1"/>
  <c r="BT59" i="1" s="1"/>
  <c r="BS63" i="1"/>
  <c r="BT63" i="1" s="1"/>
  <c r="BS67" i="1"/>
  <c r="BT67" i="1" s="1"/>
  <c r="BS71" i="1"/>
  <c r="BT71" i="1" s="1"/>
  <c r="BS75" i="1"/>
  <c r="BT75" i="1" s="1"/>
  <c r="BS79" i="1"/>
  <c r="BT79" i="1" s="1"/>
  <c r="BS83" i="1"/>
  <c r="BT83" i="1" s="1"/>
  <c r="BS87" i="1"/>
  <c r="BT87" i="1" s="1"/>
  <c r="BS91" i="1"/>
  <c r="BT91" i="1" s="1"/>
  <c r="BS95" i="1"/>
  <c r="BT95" i="1" s="1"/>
  <c r="BS99" i="1"/>
  <c r="BT99" i="1" s="1"/>
  <c r="BS103" i="1"/>
  <c r="BT103" i="1" s="1"/>
  <c r="BS107" i="1"/>
  <c r="BT107" i="1" s="1"/>
  <c r="BS111" i="1"/>
  <c r="BT111" i="1" s="1"/>
  <c r="BS115" i="1"/>
  <c r="BT115" i="1" s="1"/>
  <c r="BS119" i="1"/>
  <c r="BT119" i="1" s="1"/>
  <c r="BS123" i="1"/>
  <c r="BT123" i="1" s="1"/>
  <c r="BS127" i="1"/>
  <c r="BT127" i="1" s="1"/>
  <c r="BS131" i="1"/>
  <c r="BT131" i="1" s="1"/>
  <c r="BS135" i="1"/>
  <c r="BT135" i="1" s="1"/>
  <c r="BS139" i="1"/>
  <c r="BT139" i="1" s="1"/>
  <c r="BS143" i="1"/>
  <c r="BT143" i="1" s="1"/>
  <c r="BS147" i="1"/>
  <c r="BT147" i="1" s="1"/>
  <c r="BS151" i="1"/>
  <c r="BT151" i="1" s="1"/>
  <c r="BS155" i="1"/>
  <c r="BT155" i="1" s="1"/>
  <c r="BS159" i="1"/>
  <c r="BT159" i="1" s="1"/>
  <c r="BS163" i="1"/>
  <c r="BT163" i="1" s="1"/>
  <c r="BS167" i="1"/>
  <c r="BT167" i="1" s="1"/>
  <c r="BS171" i="1"/>
  <c r="BT171" i="1" s="1"/>
  <c r="BS175" i="1"/>
  <c r="BT175" i="1" s="1"/>
  <c r="BS179" i="1"/>
  <c r="BT179" i="1" s="1"/>
  <c r="BS183" i="1"/>
  <c r="BT183" i="1" s="1"/>
  <c r="BS187" i="1"/>
  <c r="BT187" i="1" s="1"/>
  <c r="BS191" i="1"/>
  <c r="BT191" i="1" s="1"/>
  <c r="BS195" i="1"/>
  <c r="BT195" i="1" s="1"/>
  <c r="BS199" i="1"/>
  <c r="BT199" i="1" s="1"/>
  <c r="BS203" i="1"/>
  <c r="BT203" i="1" s="1"/>
  <c r="BS207" i="1"/>
  <c r="BT207" i="1" s="1"/>
  <c r="BS211" i="1"/>
  <c r="BT211" i="1" s="1"/>
  <c r="BS215" i="1"/>
  <c r="BT215" i="1" s="1"/>
  <c r="BS219" i="1"/>
  <c r="BT219" i="1" s="1"/>
  <c r="BS223" i="1"/>
  <c r="BT223" i="1" s="1"/>
  <c r="BS227" i="1"/>
  <c r="BT227" i="1" s="1"/>
  <c r="BS231" i="1"/>
  <c r="BT231" i="1" s="1"/>
  <c r="BS235" i="1"/>
  <c r="BT235" i="1" s="1"/>
  <c r="BS239" i="1"/>
  <c r="BT239" i="1" s="1"/>
  <c r="BS243" i="1"/>
  <c r="BT243" i="1" s="1"/>
  <c r="BS247" i="1"/>
  <c r="BT247" i="1" s="1"/>
  <c r="BS251" i="1"/>
  <c r="BT251" i="1" s="1"/>
  <c r="BS255" i="1"/>
  <c r="BT255" i="1" s="1"/>
  <c r="BS259" i="1"/>
  <c r="BT259" i="1" s="1"/>
  <c r="BS263" i="1"/>
  <c r="BT263" i="1" s="1"/>
  <c r="BS267" i="1"/>
  <c r="BT267" i="1" s="1"/>
  <c r="BS271" i="1"/>
  <c r="BT271" i="1" s="1"/>
  <c r="BS275" i="1"/>
  <c r="BT275" i="1" s="1"/>
  <c r="BS279" i="1"/>
  <c r="BT279" i="1" s="1"/>
  <c r="BS283" i="1"/>
  <c r="BT283" i="1" s="1"/>
  <c r="BS285" i="1"/>
  <c r="BT285" i="1" s="1"/>
  <c r="BS24" i="1"/>
  <c r="BT24" i="1" s="1"/>
  <c r="BS36" i="1"/>
  <c r="BT36" i="1" s="1"/>
  <c r="BS52" i="1"/>
  <c r="BT52" i="1" s="1"/>
  <c r="BS64" i="1"/>
  <c r="BT64" i="1" s="1"/>
  <c r="BS76" i="1"/>
  <c r="BT76" i="1" s="1"/>
  <c r="BS88" i="1"/>
  <c r="BT88" i="1" s="1"/>
  <c r="BS104" i="1"/>
  <c r="BT104" i="1" s="1"/>
  <c r="BS116" i="1"/>
  <c r="BT116" i="1" s="1"/>
  <c r="BS132" i="1"/>
  <c r="BT132" i="1" s="1"/>
  <c r="BS152" i="1"/>
  <c r="BT152" i="1" s="1"/>
  <c r="BS164" i="1"/>
  <c r="BT164" i="1" s="1"/>
  <c r="BS176" i="1"/>
  <c r="BT176" i="1" s="1"/>
  <c r="BS188" i="1"/>
  <c r="BT188" i="1" s="1"/>
  <c r="BS200" i="1"/>
  <c r="BT200" i="1" s="1"/>
  <c r="BS212" i="1"/>
  <c r="BT212" i="1" s="1"/>
  <c r="BS224" i="1"/>
  <c r="BT224" i="1" s="1"/>
  <c r="BS236" i="1"/>
  <c r="BT236" i="1" s="1"/>
  <c r="BS248" i="1"/>
  <c r="BT248" i="1" s="1"/>
  <c r="BS260" i="1"/>
  <c r="BT260" i="1" s="1"/>
  <c r="BS272" i="1"/>
  <c r="BT272" i="1" s="1"/>
  <c r="BS284" i="1"/>
  <c r="BT284" i="1" s="1"/>
</calcChain>
</file>

<file path=xl/sharedStrings.xml><?xml version="1.0" encoding="utf-8"?>
<sst xmlns="http://schemas.openxmlformats.org/spreadsheetml/2006/main" count="1542" uniqueCount="357">
  <si>
    <t>№ п/п</t>
  </si>
  <si>
    <t>Наименование улицы, номер дома</t>
  </si>
  <si>
    <t>Параметры формы</t>
  </si>
  <si>
    <t>Площадь МКД, кв.м</t>
  </si>
  <si>
    <t>Общая информация о выполняемых работах (оказываемых услугах) по содержанию и текущему ремонту общего имущества в МКД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</si>
  <si>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</si>
  <si>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(услуг)).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</si>
  <si>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</si>
  <si>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 &lt;*&gt;</t>
  </si>
  <si>
    <t xml:space="preserve">Информация о предоставленных коммунальных услугах (заполняется по каждой коммунальной услуге) </t>
  </si>
  <si>
    <t>Наименование показателя</t>
  </si>
  <si>
    <t>Единица измерения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</si>
  <si>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</si>
  <si>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</si>
  <si>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 всего:</t>
  </si>
  <si>
    <t>в том числе</t>
  </si>
  <si>
    <t>Получено денежных средств, всего, руб.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</si>
  <si>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</si>
  <si>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</si>
  <si>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</si>
  <si>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</si>
  <si>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наименование работ (услуг) </t>
  </si>
  <si>
    <t>Авансовые платежи потребителей (на начало периода)</t>
  </si>
  <si>
    <t>Вид коммунальной услуги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</si>
  <si>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</si>
  <si>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</si>
  <si>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Дата заполнения/ внесения изменений</t>
  </si>
  <si>
    <t>Дата начала отчетного периода</t>
  </si>
  <si>
    <t>Дата конца отчетного периода</t>
  </si>
  <si>
    <t>- за содержание дома</t>
  </si>
  <si>
    <t>- за текущий ремонт</t>
  </si>
  <si>
    <t>- за услуги управления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</si>
  <si>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документа).</t>
  </si>
  <si>
    <t>Информация о наличии претензий по качеству выполненных работ (оказанных услуг)</t>
  </si>
  <si>
    <t>Единица измерения, куб. м, руб.</t>
  </si>
  <si>
    <t>Единица измерения, Гкал, руб.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</si>
  <si>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</si>
  <si>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</si>
  <si>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</si>
  <si>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</si>
  <si>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</si>
  <si>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Годовая фактическая стоимость работ (услуг), руб.</t>
  </si>
  <si>
    <t xml:space="preserve">Работы, необходимые для надлежащего содержания несущих конструкций многоквартирных домов 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</si>
  <si>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</si>
  <si>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>Работы и услуги по содержанию иного общего имущества в многоквартирном доме</t>
  </si>
  <si>
    <t>Управление жилищным фондом</t>
  </si>
  <si>
    <t>Текущий ремонт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</si>
  <si>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</si>
  <si>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</si>
  <si>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</si>
  <si>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перерасчета, руб.</t>
  </si>
  <si>
    <t>Холодное водоснабжение</t>
  </si>
  <si>
    <t>Воодоотведение</t>
  </si>
  <si>
    <t>Теплоснабжение</t>
  </si>
  <si>
    <t>Горячее водоснабжение</t>
  </si>
  <si>
    <t>Электроснабжение</t>
  </si>
  <si>
    <t>Газоснабжение</t>
  </si>
  <si>
    <t>Обращение с твердыми коммунальными отходами</t>
  </si>
  <si>
    <t>Водоотведение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</si>
  <si>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</si>
  <si>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</si>
  <si>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работы, руб.</t>
  </si>
  <si>
    <t>периодичность выполнения работ</t>
  </si>
  <si>
    <t>Общий объем потребления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</si>
  <si>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</si>
  <si>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</si>
  <si>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</si>
  <si>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ресурса, руб</t>
  </si>
  <si>
    <t>Оплачено поставщику (поставщикам) коммунального ресурса, руб.</t>
  </si>
  <si>
    <t>Задолженность перед поставщиком (поставщиками) коммунального ресурса, руб.</t>
  </si>
  <si>
    <t>Размер пени и штрафов, уплаченные поставщику (поставщикам) коммунального ресурса,руб.</t>
  </si>
  <si>
    <t>по мере необходимости</t>
  </si>
  <si>
    <t>ежемесячно</t>
  </si>
  <si>
    <t>Стоимость за 1 кв. м, руб.коп.</t>
  </si>
  <si>
    <t>ООО"УЖК", Дома(Архивные)</t>
  </si>
  <si>
    <t>ул. Зеленая д.7 снят</t>
  </si>
  <si>
    <t>31.01.2022</t>
  </si>
  <si>
    <t>01.01.2021</t>
  </si>
  <si>
    <t>01.12.2021</t>
  </si>
  <si>
    <t>руб</t>
  </si>
  <si>
    <t>ООО"УЖК", ООО"УЖК"(г.Гаврилов-Ям  - содержание )</t>
  </si>
  <si>
    <t xml:space="preserve">ул. Розы Люксембург д.2 </t>
  </si>
  <si>
    <t>ул. Северная д.1 б</t>
  </si>
  <si>
    <t xml:space="preserve">ул. Семашко д.5 </t>
  </si>
  <si>
    <t xml:space="preserve">ул. Семашко д.6 </t>
  </si>
  <si>
    <t xml:space="preserve">ул. Семашко д.10 </t>
  </si>
  <si>
    <t xml:space="preserve">ул. Семашко д.11 </t>
  </si>
  <si>
    <t xml:space="preserve">ул. Советская д.4 </t>
  </si>
  <si>
    <t xml:space="preserve">ул. Чапаева д.22 </t>
  </si>
  <si>
    <t xml:space="preserve">ул. Чапаева д.23 </t>
  </si>
  <si>
    <t xml:space="preserve">ул. Чапаева д.8 </t>
  </si>
  <si>
    <t xml:space="preserve">ул. Чапаева д.6 </t>
  </si>
  <si>
    <t xml:space="preserve">ул. Вокзальная д.29 </t>
  </si>
  <si>
    <t xml:space="preserve">ул. Гоголя д.3 </t>
  </si>
  <si>
    <t xml:space="preserve">ул. Спортивная д.4 </t>
  </si>
  <si>
    <t xml:space="preserve">ул. Северная д.2 </t>
  </si>
  <si>
    <t xml:space="preserve">ул. Северная д.40 </t>
  </si>
  <si>
    <t xml:space="preserve">ул. Северная д.42 </t>
  </si>
  <si>
    <t xml:space="preserve">ул. Октябрьская д.36 </t>
  </si>
  <si>
    <t xml:space="preserve">ул. Клубная д.67 </t>
  </si>
  <si>
    <t xml:space="preserve">ул. Зои Зубрицкой д.22 </t>
  </si>
  <si>
    <t xml:space="preserve">ул. Зеленая д.9 </t>
  </si>
  <si>
    <t xml:space="preserve">ул. Володарского д.1 </t>
  </si>
  <si>
    <t xml:space="preserve">ул. Дорожный переулок д.1 </t>
  </si>
  <si>
    <t xml:space="preserve">ул. Демьяна Бедного д.9 </t>
  </si>
  <si>
    <t xml:space="preserve">ул. Кирова  д.5 </t>
  </si>
  <si>
    <t xml:space="preserve">ул. Садовая д.1 </t>
  </si>
  <si>
    <t xml:space="preserve">ул. Садовая д.2 </t>
  </si>
  <si>
    <t xml:space="preserve">ул. Садовая д.3 </t>
  </si>
  <si>
    <t xml:space="preserve">ул. Садовая д.5 </t>
  </si>
  <si>
    <t xml:space="preserve">ул. Садовая д.20 </t>
  </si>
  <si>
    <t xml:space="preserve">ул. Красноармейская д.5 </t>
  </si>
  <si>
    <t xml:space="preserve">ул. Некрасова д.6 </t>
  </si>
  <si>
    <t xml:space="preserve">ул. Первомайская д.15 </t>
  </si>
  <si>
    <t xml:space="preserve">ул. Кирова  д.14 </t>
  </si>
  <si>
    <t xml:space="preserve">ул. Клубная д.12 </t>
  </si>
  <si>
    <t xml:space="preserve">ул. Комарова д.7 </t>
  </si>
  <si>
    <t xml:space="preserve">ул. Комарова д.8 </t>
  </si>
  <si>
    <t xml:space="preserve">ул. Комарова д.9 </t>
  </si>
  <si>
    <t>ул. Комарова д.10 снят</t>
  </si>
  <si>
    <t xml:space="preserve">ул. Комарова д.11 </t>
  </si>
  <si>
    <t xml:space="preserve">ул. Комарова д.12 </t>
  </si>
  <si>
    <t xml:space="preserve">ул. Комарова д.13 </t>
  </si>
  <si>
    <t xml:space="preserve">ул. Комарова д.14 </t>
  </si>
  <si>
    <t xml:space="preserve">ул. Комарова д.15 </t>
  </si>
  <si>
    <t xml:space="preserve">ул. Комарова д.16 </t>
  </si>
  <si>
    <t xml:space="preserve">ул. Комарова д.17 </t>
  </si>
  <si>
    <t xml:space="preserve">ул. Комарова д.20 </t>
  </si>
  <si>
    <t xml:space="preserve">ул. Коммунистическая д.8 </t>
  </si>
  <si>
    <t xml:space="preserve">ул. Патова д.10 </t>
  </si>
  <si>
    <t>ул. Пирогова д.1 б</t>
  </si>
  <si>
    <t xml:space="preserve">ул. Пирогова д.12 </t>
  </si>
  <si>
    <t xml:space="preserve">ул. Пирогова д.14 </t>
  </si>
  <si>
    <t>ООО"УЖК", ООО"УЖК"(г.Гаврилов-Ям - управление)</t>
  </si>
  <si>
    <t xml:space="preserve">ул. Зои Зубрицкой д.7 </t>
  </si>
  <si>
    <t xml:space="preserve">ул. Белинского д.10 </t>
  </si>
  <si>
    <t xml:space="preserve">ул. Зои Зубрицкой д.16 </t>
  </si>
  <si>
    <t xml:space="preserve">ул. Профсоюзная д.8 </t>
  </si>
  <si>
    <t>ул. Северная д.3 а</t>
  </si>
  <si>
    <t xml:space="preserve">ул. Зои Зубрицкой д.17 </t>
  </si>
  <si>
    <t xml:space="preserve">ул. Северная д.12 </t>
  </si>
  <si>
    <t xml:space="preserve">ул. Северная д.24 </t>
  </si>
  <si>
    <t xml:space="preserve">ул. Северная д.29 </t>
  </si>
  <si>
    <t xml:space="preserve">ул. Северная д.31 </t>
  </si>
  <si>
    <t xml:space="preserve">ул. Северная д.32 </t>
  </si>
  <si>
    <t xml:space="preserve">ул. Северная д.34 </t>
  </si>
  <si>
    <t xml:space="preserve">ул. Зои Зубрицкой д.18 </t>
  </si>
  <si>
    <t xml:space="preserve">ул. Северная д.35 </t>
  </si>
  <si>
    <t xml:space="preserve">ул. Северная д.44 </t>
  </si>
  <si>
    <t xml:space="preserve">ул. Семашко д.4 </t>
  </si>
  <si>
    <t xml:space="preserve">ул. Зои Зубрицкой д.19 </t>
  </si>
  <si>
    <t xml:space="preserve">ул. Семашко д.7 </t>
  </si>
  <si>
    <t xml:space="preserve">ул. Семашко д.8 </t>
  </si>
  <si>
    <t xml:space="preserve">ул. Семашко д.13 </t>
  </si>
  <si>
    <t xml:space="preserve">ул. Семашко д.15 </t>
  </si>
  <si>
    <t xml:space="preserve">ул. Семашко д.16 </t>
  </si>
  <si>
    <t xml:space="preserve">ул. Семашко д.19 </t>
  </si>
  <si>
    <t xml:space="preserve">ул. Советская д.31 </t>
  </si>
  <si>
    <t xml:space="preserve">ул. Зои Зубрицкой д.20 </t>
  </si>
  <si>
    <t xml:space="preserve">ул. Сосновая д.3 </t>
  </si>
  <si>
    <t xml:space="preserve">ул. Сосновая д.5 </t>
  </si>
  <si>
    <t xml:space="preserve">ул. Спортивная д.5 </t>
  </si>
  <si>
    <t xml:space="preserve">ул. Спортивная д.6 </t>
  </si>
  <si>
    <t xml:space="preserve">ул. Спортивная д.7 </t>
  </si>
  <si>
    <t xml:space="preserve">ул. Спортивная д.8 </t>
  </si>
  <si>
    <t xml:space="preserve">ул. Спортивная д.9 </t>
  </si>
  <si>
    <t xml:space="preserve">ул. Спортивная д.10 </t>
  </si>
  <si>
    <t xml:space="preserve">ул. Спортивная д.11 </t>
  </si>
  <si>
    <t xml:space="preserve">ул. Спортивная д.12 </t>
  </si>
  <si>
    <t xml:space="preserve">ул. Зои Зубрицкой д.21 </t>
  </si>
  <si>
    <t xml:space="preserve">ул. Спортивная д.13 </t>
  </si>
  <si>
    <t xml:space="preserve">ул. Спортивная д.15 </t>
  </si>
  <si>
    <t xml:space="preserve">ул. Труфанова д.1 </t>
  </si>
  <si>
    <t xml:space="preserve">ул. Труфанова д.2 </t>
  </si>
  <si>
    <t xml:space="preserve">ул. Труфанова д.3 </t>
  </si>
  <si>
    <t>ул. Труфанова д.4 снят</t>
  </si>
  <si>
    <t xml:space="preserve">ул. Труфанова д.5 </t>
  </si>
  <si>
    <t xml:space="preserve">ул. Труфанова д.7 </t>
  </si>
  <si>
    <t xml:space="preserve">ул. Труфанова д.8 </t>
  </si>
  <si>
    <t>ул. Труфанова д.8 а</t>
  </si>
  <si>
    <t xml:space="preserve">ул. Зои Зубрицкой д.23 </t>
  </si>
  <si>
    <t>ул. Труфанова д.8 б</t>
  </si>
  <si>
    <t xml:space="preserve">ул. Труфанова д.13 </t>
  </si>
  <si>
    <t xml:space="preserve">ул. Труфанова д.14 </t>
  </si>
  <si>
    <t xml:space="preserve">ул. Труфанова д.15 </t>
  </si>
  <si>
    <t xml:space="preserve">ул. Чапаева д.25 </t>
  </si>
  <si>
    <t xml:space="preserve">ул. Чапаева д.27 </t>
  </si>
  <si>
    <t xml:space="preserve">ул. Чапаева д.31 </t>
  </si>
  <si>
    <t xml:space="preserve">ул. Шишкина д.4 </t>
  </si>
  <si>
    <t xml:space="preserve">ул. Зои Зубрицкой д.24 </t>
  </si>
  <si>
    <t xml:space="preserve">ул. Шишкина д.6 </t>
  </si>
  <si>
    <t xml:space="preserve">ул. Энгельса д.6 </t>
  </si>
  <si>
    <t xml:space="preserve">ул. Энгельса д.8 </t>
  </si>
  <si>
    <t xml:space="preserve">ул. Юбилейный  пр. д.3 </t>
  </si>
  <si>
    <t xml:space="preserve">ул. Юбилейный  пр. д.4 </t>
  </si>
  <si>
    <t xml:space="preserve">ул. Юбилейный  пр. д.7 </t>
  </si>
  <si>
    <t xml:space="preserve">ул. Юбилейный  пр. д.14 </t>
  </si>
  <si>
    <t xml:space="preserve">ул. Зои Зубрицкой д.26 </t>
  </si>
  <si>
    <t>ул. Зои Зубрицкой д.26 а</t>
  </si>
  <si>
    <t xml:space="preserve">ул. Блюхера д.1 </t>
  </si>
  <si>
    <t xml:space="preserve">ул. Зои Зубрицкой д.27 </t>
  </si>
  <si>
    <t xml:space="preserve">ул. Зои Зубрицкой д.28 </t>
  </si>
  <si>
    <t xml:space="preserve">ул. Зои Зубрицкой д.31 </t>
  </si>
  <si>
    <t>ул. Менжинского д.53 а</t>
  </si>
  <si>
    <t xml:space="preserve">ул. Зои Зубрицкой д.33 </t>
  </si>
  <si>
    <t xml:space="preserve">ул. Энгельса д.2 </t>
  </si>
  <si>
    <t xml:space="preserve">ул. Строителей д.6 </t>
  </si>
  <si>
    <t xml:space="preserve">ул. Советская д.59 </t>
  </si>
  <si>
    <t xml:space="preserve">ул. Семашко д.12 </t>
  </si>
  <si>
    <t>ул. Чапаева д.8 а</t>
  </si>
  <si>
    <t>ул. Менжинского д.55 а</t>
  </si>
  <si>
    <t xml:space="preserve">ул. Кирова  д.1 </t>
  </si>
  <si>
    <t>ул. Чапаева д.4 б</t>
  </si>
  <si>
    <t xml:space="preserve">ул. Кирова  д.10 </t>
  </si>
  <si>
    <t xml:space="preserve">ул. Кирова  д.12 </t>
  </si>
  <si>
    <t xml:space="preserve">ул. Клубная д.42 </t>
  </si>
  <si>
    <t xml:space="preserve">ул. Володарского д.2 </t>
  </si>
  <si>
    <t xml:space="preserve">ул. Комарова д.2 </t>
  </si>
  <si>
    <t xml:space="preserve">ул. Комарова д.3 </t>
  </si>
  <si>
    <t xml:space="preserve">ул. Комарова д.4 </t>
  </si>
  <si>
    <t xml:space="preserve">ул. Герцена д.42 </t>
  </si>
  <si>
    <t xml:space="preserve">ул. Комарова д.18 </t>
  </si>
  <si>
    <t xml:space="preserve">ул. Коммунистическая д.1 </t>
  </si>
  <si>
    <t xml:space="preserve">ул. Коммунистическая д.2 </t>
  </si>
  <si>
    <t xml:space="preserve">ул. Коммунистическая д.3 </t>
  </si>
  <si>
    <t xml:space="preserve">ул. Коммунистическая д.4 </t>
  </si>
  <si>
    <t xml:space="preserve">ул. Коммунистическая д.5 </t>
  </si>
  <si>
    <t xml:space="preserve">ул. Коммунистическая д.6 </t>
  </si>
  <si>
    <t xml:space="preserve">ул. Коммунистическая д.7 </t>
  </si>
  <si>
    <t xml:space="preserve">ул. Коммунистическая д.9 </t>
  </si>
  <si>
    <t xml:space="preserve">ул. Коммунистическая д.10 </t>
  </si>
  <si>
    <t xml:space="preserve">ул. Ленина д.24 </t>
  </si>
  <si>
    <t xml:space="preserve">ул. Ленина д.30 </t>
  </si>
  <si>
    <t xml:space="preserve">ул. Ленина д.35 </t>
  </si>
  <si>
    <t xml:space="preserve">ул. Луначарского д.2 </t>
  </si>
  <si>
    <t xml:space="preserve">ул. Зои Зубрицкой д.9 </t>
  </si>
  <si>
    <t xml:space="preserve">ул. Луначарского д.4 </t>
  </si>
  <si>
    <t xml:space="preserve">ул. Луначарского д.6 </t>
  </si>
  <si>
    <t xml:space="preserve">ул. Луначарского д.8 </t>
  </si>
  <si>
    <t xml:space="preserve">ул. Луначарского д.10 </t>
  </si>
  <si>
    <t xml:space="preserve">ул. Луначарского д.12 </t>
  </si>
  <si>
    <t xml:space="preserve">ул. Луначарского д.14 </t>
  </si>
  <si>
    <t xml:space="preserve">ул. Луначарского д.16 </t>
  </si>
  <si>
    <t xml:space="preserve">ул. Менжинского д.44 </t>
  </si>
  <si>
    <t xml:space="preserve">ул. Зои Зубрицкой д.10 </t>
  </si>
  <si>
    <t xml:space="preserve">ул. Менжинского д.46 </t>
  </si>
  <si>
    <t xml:space="preserve">ул. Менжинского д.48 </t>
  </si>
  <si>
    <t>ул. Менжинского д.48 а</t>
  </si>
  <si>
    <t xml:space="preserve">ул. Менжинского д.50 </t>
  </si>
  <si>
    <t xml:space="preserve">ул. Менжинского д.52 </t>
  </si>
  <si>
    <t xml:space="preserve">ул. Менжинского д.54 </t>
  </si>
  <si>
    <t xml:space="preserve">ул. Менжинского д.56 </t>
  </si>
  <si>
    <t xml:space="preserve">ул. Менжинского д.58 </t>
  </si>
  <si>
    <t xml:space="preserve">ул. Менжинского д.62 </t>
  </si>
  <si>
    <t xml:space="preserve">ул. Менжинского д.64 </t>
  </si>
  <si>
    <t xml:space="preserve">ул. Зои Зубрицкой д.13 </t>
  </si>
  <si>
    <t xml:space="preserve">ул. Октябрьская д.2 </t>
  </si>
  <si>
    <t>ул. Октябрьская д.3 а</t>
  </si>
  <si>
    <t xml:space="preserve">ул. Патова д.12 </t>
  </si>
  <si>
    <t xml:space="preserve">ул. Пирогова д.3 </t>
  </si>
  <si>
    <t xml:space="preserve">ул. Пирогова д.4 </t>
  </si>
  <si>
    <t xml:space="preserve">ул. Пирогова д.5 </t>
  </si>
  <si>
    <t xml:space="preserve">ул. Зои Зубрицкой д.15 </t>
  </si>
  <si>
    <t xml:space="preserve">ул. Пирогова д.15 </t>
  </si>
  <si>
    <t xml:space="preserve">ул. Победы д.1 </t>
  </si>
  <si>
    <t>ул. Победы д.25 а</t>
  </si>
  <si>
    <t>ул. Победы д.28 а</t>
  </si>
  <si>
    <t>ООО"УЖК", ООО"УЖК"(г.Гаврилов-Ям - управление), ТСЖ"Победа"</t>
  </si>
  <si>
    <t xml:space="preserve">ул. Победы д.66 </t>
  </si>
  <si>
    <t>ул. Победы д.67 а</t>
  </si>
  <si>
    <t xml:space="preserve">ул. Победы д.68 </t>
  </si>
  <si>
    <t xml:space="preserve">ул. Победы д.69 </t>
  </si>
  <si>
    <t xml:space="preserve">ул. Победы д.70 </t>
  </si>
  <si>
    <t xml:space="preserve">пр. Машиностроителей д.3 </t>
  </si>
  <si>
    <t xml:space="preserve">пр. Машиностроителей д.5 </t>
  </si>
  <si>
    <t xml:space="preserve">ул. Победы д.54 </t>
  </si>
  <si>
    <t xml:space="preserve">ул. Победы д.61 </t>
  </si>
  <si>
    <t xml:space="preserve">ул. Победы д.62 </t>
  </si>
  <si>
    <t xml:space="preserve">ул. Победы д.63 </t>
  </si>
  <si>
    <t xml:space="preserve">ул. Победы д.64 </t>
  </si>
  <si>
    <t xml:space="preserve">ул. Победы д.65 </t>
  </si>
  <si>
    <t>ООО"УЖК", ООО"УЖК"(г.Гаврилов-Ям - управление), ТСЖ"Северный"</t>
  </si>
  <si>
    <t xml:space="preserve">ул. Северная д.6 </t>
  </si>
  <si>
    <t xml:space="preserve">ул. Северная д.7 </t>
  </si>
  <si>
    <t xml:space="preserve">ул. Северная д.13 </t>
  </si>
  <si>
    <t xml:space="preserve">ул. Северная д.18 </t>
  </si>
  <si>
    <t xml:space="preserve">ул. Северная д.33 </t>
  </si>
  <si>
    <t xml:space="preserve">ул. Северная д.37 </t>
  </si>
  <si>
    <t xml:space="preserve">ул. Северная д.39 </t>
  </si>
  <si>
    <t xml:space="preserve">ул. Северная д.41 </t>
  </si>
  <si>
    <t xml:space="preserve">ул. Северная д.45 </t>
  </si>
  <si>
    <t xml:space="preserve">ул. Северная д.47 </t>
  </si>
  <si>
    <t>ООО"УЖК", ООО"УЖК"(д.Поляна)</t>
  </si>
  <si>
    <t xml:space="preserve">ул. Клубная д.1 </t>
  </si>
  <si>
    <t xml:space="preserve">ул. Клубная д.2 </t>
  </si>
  <si>
    <t xml:space="preserve">ул. Клубная д.3 </t>
  </si>
  <si>
    <t xml:space="preserve">ул. Клубная д.4 </t>
  </si>
  <si>
    <t xml:space="preserve">ул. Клубная д.5 </t>
  </si>
  <si>
    <t xml:space="preserve">ул. Клубная д.6 </t>
  </si>
  <si>
    <t>ООО"УЖК", ООО"УЖК"(д.Шалаево)</t>
  </si>
  <si>
    <t xml:space="preserve">ул. Центральная д.8 </t>
  </si>
  <si>
    <t xml:space="preserve">ул. Центральная д.10 </t>
  </si>
  <si>
    <t xml:space="preserve">ул. Центральная д.12 </t>
  </si>
  <si>
    <t>ООО"УЖК", ООО"УЖК"(п.Новый)</t>
  </si>
  <si>
    <t xml:space="preserve">п.Новый д.1 </t>
  </si>
  <si>
    <t xml:space="preserve">п.Новый д.2 </t>
  </si>
  <si>
    <t>ООО"УЖК", ООО"УЖК"(с/п Сосновый бор")</t>
  </si>
  <si>
    <t xml:space="preserve">С/п Сосновый бор д.1 </t>
  </si>
  <si>
    <t>ООО"УЖК", ООО"УЖК"(с.Великое)</t>
  </si>
  <si>
    <t xml:space="preserve">ул. 1 Красная д.23 </t>
  </si>
  <si>
    <t xml:space="preserve">ул. Урицкого д.26 </t>
  </si>
  <si>
    <t>ул. Урицкого д.30 а</t>
  </si>
  <si>
    <t>ул. Розы Люксембург д.12 б</t>
  </si>
  <si>
    <t>ул. Розы Люксембург д.12 в</t>
  </si>
  <si>
    <t xml:space="preserve">ул. Розы Люксембург д.20 </t>
  </si>
  <si>
    <t>ул. Розы Люксембург д.20 а</t>
  </si>
  <si>
    <t>ул. Розы Люксембург д.21 а</t>
  </si>
  <si>
    <t xml:space="preserve">ул. Советская д.15 </t>
  </si>
  <si>
    <t>ул. Гражданская д.12 б</t>
  </si>
  <si>
    <t>ООО"УЖК", ООО"УЖК"(с.Ильинское-Урусово)</t>
  </si>
  <si>
    <t xml:space="preserve">ул, Мира д.1 </t>
  </si>
  <si>
    <t xml:space="preserve">ул, Мира д.2 </t>
  </si>
  <si>
    <t xml:space="preserve">ул, Мира д.3 </t>
  </si>
  <si>
    <t xml:space="preserve">ул, Мира д.4 </t>
  </si>
  <si>
    <t xml:space="preserve">ул. Центральная д.1 </t>
  </si>
  <si>
    <t xml:space="preserve">ул. Центральная д.2 </t>
  </si>
  <si>
    <t>ООО"УЖК", ООО"УЖК"(с.Плещеево)</t>
  </si>
  <si>
    <t xml:space="preserve">ул. Центральная д.4 </t>
  </si>
  <si>
    <t xml:space="preserve">ул. Центральная д.6 </t>
  </si>
  <si>
    <t>ООО"УЖК", ООО"УЖК"(с.Стогинское)</t>
  </si>
  <si>
    <t xml:space="preserve">ул. Центральная  д.1 </t>
  </si>
  <si>
    <t xml:space="preserve">ул. Центральная  д.3 </t>
  </si>
  <si>
    <t>ООО"УЖК", ООО"УЖК"(с.Шопша)</t>
  </si>
  <si>
    <t xml:space="preserve">ул. Старосельская д.1 </t>
  </si>
  <si>
    <t xml:space="preserve">ул. Старосельская д.2 </t>
  </si>
  <si>
    <t xml:space="preserve">ул. Старосельская д.4 </t>
  </si>
  <si>
    <t xml:space="preserve">ул. Старосельская д.74 </t>
  </si>
  <si>
    <t xml:space="preserve">ул. Строителей д.5 </t>
  </si>
  <si>
    <t xml:space="preserve">ул. Строителей д.7 </t>
  </si>
  <si>
    <t xml:space="preserve">ул. Строителей д.8 </t>
  </si>
  <si>
    <t xml:space="preserve">ул. Строителей д.9 </t>
  </si>
  <si>
    <t xml:space="preserve">ул. Молодежная д.10 </t>
  </si>
  <si>
    <t xml:space="preserve">ул. Молодежная д.11 </t>
  </si>
  <si>
    <t xml:space="preserve">ул. Молодежная д.12 </t>
  </si>
  <si>
    <t xml:space="preserve">ул. Молодежная д.13 </t>
  </si>
  <si>
    <t xml:space="preserve">ул. Молодежная д.14 </t>
  </si>
  <si>
    <t xml:space="preserve">ул. Молодежная д.15 </t>
  </si>
  <si>
    <t>ул. Молодежная д.15 а</t>
  </si>
  <si>
    <t>ООО"УЖК", ООО"УЖК"(сЗаячий-Холм)</t>
  </si>
  <si>
    <t xml:space="preserve">ул. Центральная д.29 </t>
  </si>
  <si>
    <t xml:space="preserve">ул. Центральная д.31 </t>
  </si>
  <si>
    <t>Отчет об исполнении управляющей организацией договора управления за  2021 год</t>
  </si>
  <si>
    <t>инженера</t>
  </si>
  <si>
    <t>бухгалтер</t>
  </si>
  <si>
    <t>юрист</t>
  </si>
  <si>
    <t>1</t>
  </si>
  <si>
    <t>12850.34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</si>
</sst>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name val="Calibri"/>
      <family val="2"/>
      <charset val="204"/>
    </font>
    <font>
      <u/>
      <sz val="11"/>
      <color indexed="12"/>
      <name val="Calibri"/>
      <family val="2"/>
      <charset val="204"/>
    </font>
    <font>
      <sz val="11"/>
      <name val="Arial"/>
      <family val="2"/>
      <charset val="204"/>
    </font>
    <font>
      <i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8.5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9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1" fillId="0" borderId="0"/>
  </cellStyleXfs>
  <cellXfs count="122">
    <xf numFmtId="0" fontId="0" fillId="0" borderId="0" xfId="0"/>
    <xf numFmtId="1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1" xfId="0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 applyProtection="1">
      <alignment horizontal="center" vertical="center"/>
    </xf>
    <xf numFmtId="2" fontId="0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top" wrapText="1"/>
    </xf>
    <xf numFmtId="0" fontId="0" fillId="0" borderId="0" xfId="0" applyFont="1" applyFill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2" fontId="0" fillId="0" borderId="1" xfId="0" applyNumberFormat="1" applyFont="1" applyFill="1" applyBorder="1" applyAlignment="1" applyProtection="1">
      <alignment horizontal="center" vertical="center" wrapText="1"/>
    </xf>
    <xf numFmtId="1" fontId="0" fillId="0" borderId="1" xfId="0" applyNumberForma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vertical="center"/>
    </xf>
    <xf numFmtId="2" fontId="7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vertical="center" wrapText="1"/>
    </xf>
    <xf numFmtId="49" fontId="0" fillId="0" borderId="1" xfId="0" applyNumberForma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left" vertical="center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2" fontId="0" fillId="0" borderId="1" xfId="0" applyNumberFormat="1" applyFont="1" applyFill="1" applyBorder="1" applyAlignment="1">
      <alignment vertical="center"/>
    </xf>
    <xf numFmtId="1" fontId="9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left" vertical="center"/>
    </xf>
    <xf numFmtId="2" fontId="0" fillId="0" borderId="1" xfId="0" applyNumberFormat="1" applyFill="1" applyBorder="1" applyAlignment="1">
      <alignment horizontal="left" vertical="center"/>
    </xf>
    <xf numFmtId="2" fontId="10" fillId="0" borderId="1" xfId="0" applyNumberFormat="1" applyFont="1" applyFill="1" applyBorder="1" applyAlignment="1" applyProtection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/>
    </xf>
    <xf numFmtId="2" fontId="12" fillId="3" borderId="1" xfId="0" applyNumberFormat="1" applyFont="1" applyFill="1" applyBorder="1" applyAlignment="1">
      <alignment horizontal="center" vertical="center"/>
    </xf>
    <xf numFmtId="2" fontId="12" fillId="4" borderId="1" xfId="0" applyNumberFormat="1" applyFont="1" applyFill="1" applyBorder="1" applyAlignment="1">
      <alignment horizontal="center" vertical="center"/>
    </xf>
    <xf numFmtId="2" fontId="0" fillId="5" borderId="1" xfId="0" applyNumberFormat="1" applyFont="1" applyFill="1" applyBorder="1" applyAlignment="1" applyProtection="1">
      <alignment horizontal="center" vertical="center"/>
    </xf>
    <xf numFmtId="2" fontId="0" fillId="5" borderId="1" xfId="0" applyNumberFormat="1" applyFont="1" applyFill="1" applyBorder="1" applyAlignment="1">
      <alignment horizontal="center" vertical="center" wrapText="1"/>
    </xf>
    <xf numFmtId="2" fontId="0" fillId="5" borderId="1" xfId="0" applyNumberFormat="1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2" fontId="12" fillId="5" borderId="1" xfId="0" applyNumberFormat="1" applyFon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2" fontId="7" fillId="5" borderId="1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center" vertical="center"/>
    </xf>
    <xf numFmtId="2" fontId="0" fillId="7" borderId="1" xfId="0" applyNumberFormat="1" applyFont="1" applyFill="1" applyBorder="1" applyAlignment="1">
      <alignment horizontal="center" vertical="center"/>
    </xf>
    <xf numFmtId="2" fontId="7" fillId="7" borderId="1" xfId="0" applyNumberFormat="1" applyFont="1" applyFill="1" applyBorder="1" applyAlignment="1">
      <alignment horizontal="center" vertical="center"/>
    </xf>
    <xf numFmtId="2" fontId="5" fillId="7" borderId="1" xfId="0" applyNumberFormat="1" applyFont="1" applyFill="1" applyBorder="1" applyAlignment="1">
      <alignment horizontal="center" vertical="center"/>
    </xf>
    <xf numFmtId="2" fontId="8" fillId="7" borderId="1" xfId="0" applyNumberFormat="1" applyFont="1" applyFill="1" applyBorder="1" applyAlignment="1">
      <alignment horizontal="center" vertical="center"/>
    </xf>
    <xf numFmtId="2" fontId="9" fillId="7" borderId="1" xfId="0" applyNumberFormat="1" applyFont="1" applyFill="1" applyBorder="1" applyAlignment="1">
      <alignment horizontal="center" vertical="center"/>
    </xf>
    <xf numFmtId="2" fontId="0" fillId="8" borderId="1" xfId="0" applyNumberFormat="1" applyFill="1" applyBorder="1" applyAlignment="1">
      <alignment horizontal="center" vertical="center"/>
    </xf>
    <xf numFmtId="2" fontId="2" fillId="7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2" fontId="3" fillId="0" borderId="1" xfId="1" applyNumberFormat="1" applyFont="1" applyFill="1" applyBorder="1" applyAlignment="1" applyProtection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02"/>
  <sheetViews>
    <sheetView tabSelected="1" zoomScale="70" zoomScaleNormal="7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CY286" sqref="CY286"/>
    </sheetView>
  </sheetViews>
  <sheetFormatPr defaultRowHeight="12.75" x14ac:dyDescent="0.2"/>
  <cols>
    <col min="1" max="1" width="6.28515625" style="1" customWidth="1"/>
    <col min="2" max="2" width="22.7109375" style="2" customWidth="1"/>
    <col min="3" max="5" width="14.7109375" style="3" customWidth="1"/>
    <col min="6" max="6" width="14.7109375" style="2" customWidth="1"/>
    <col min="7" max="7" width="14.7109375" style="29" customWidth="1"/>
    <col min="8" max="8" width="14.7109375" style="2" customWidth="1"/>
    <col min="9" max="9" width="14.7109375" style="4" customWidth="1"/>
    <col min="10" max="10" width="0" style="2" hidden="1" customWidth="1"/>
    <col min="11" max="12" width="14.7109375" style="2" customWidth="1"/>
    <col min="13" max="14" width="14.7109375" style="5" customWidth="1"/>
    <col min="15" max="15" width="13.42578125" style="5" customWidth="1"/>
    <col min="16" max="17" width="14.7109375" style="5" customWidth="1"/>
    <col min="18" max="41" width="14.7109375" style="2" customWidth="1"/>
    <col min="42" max="97" width="14.7109375" style="4" customWidth="1"/>
    <col min="98" max="101" width="14.7109375" style="2" customWidth="1"/>
    <col min="102" max="102" width="19.28515625" style="2" customWidth="1"/>
    <col min="103" max="103" width="14.85546875" style="2" customWidth="1"/>
    <col min="104" max="104" width="18.7109375" style="2" customWidth="1"/>
    <col min="105" max="16384" width="9.140625" style="2"/>
  </cols>
  <sheetData>
    <row r="1" spans="1:255" s="11" customFormat="1" ht="22.5" customHeight="1" x14ac:dyDescent="0.2">
      <c r="A1" s="117" t="s">
        <v>351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6"/>
      <c r="P1" s="6"/>
      <c r="Q1" s="6"/>
      <c r="R1" s="6"/>
      <c r="S1" s="6"/>
      <c r="T1" s="6"/>
      <c r="U1" s="6"/>
      <c r="V1" s="7"/>
      <c r="W1" s="6"/>
      <c r="X1" s="6"/>
      <c r="Y1" s="6"/>
      <c r="Z1" s="7"/>
      <c r="AA1" s="7"/>
      <c r="AB1" s="7"/>
      <c r="AC1" s="7"/>
      <c r="AD1" s="7"/>
      <c r="AE1" s="7"/>
      <c r="AF1" s="6"/>
      <c r="AG1" s="6"/>
      <c r="AH1" s="6"/>
      <c r="AI1" s="6"/>
      <c r="AJ1" s="6"/>
      <c r="AK1" s="6"/>
      <c r="AL1" s="6"/>
      <c r="AM1" s="6"/>
      <c r="AN1" s="6"/>
      <c r="AO1" s="6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6"/>
      <c r="CU1" s="6"/>
      <c r="CV1" s="6"/>
      <c r="CW1" s="6"/>
      <c r="CX1" s="10"/>
      <c r="CY1" s="10"/>
      <c r="CZ1" s="10"/>
      <c r="GJ1" s="6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  <c r="IQ1" s="12"/>
      <c r="IR1" s="12"/>
      <c r="IS1" s="12"/>
      <c r="IT1" s="12"/>
      <c r="IU1" s="12"/>
    </row>
    <row r="2" spans="1:255" s="15" customFormat="1" ht="12.75" customHeight="1" x14ac:dyDescent="0.2">
      <c r="A2" s="118" t="s">
        <v>0</v>
      </c>
      <c r="B2" s="119" t="s">
        <v>1</v>
      </c>
      <c r="C2" s="109"/>
      <c r="D2" s="109"/>
      <c r="E2" s="109"/>
      <c r="F2" s="109"/>
      <c r="G2" s="109"/>
      <c r="H2" s="109" t="s">
        <v>2</v>
      </c>
      <c r="I2" s="109"/>
      <c r="J2" s="109"/>
      <c r="K2" s="109"/>
      <c r="L2" s="109"/>
      <c r="M2" s="109"/>
      <c r="N2" s="109"/>
      <c r="O2" s="109" t="s">
        <v>2</v>
      </c>
      <c r="P2" s="109"/>
      <c r="Q2" s="109"/>
      <c r="R2" s="109"/>
      <c r="S2" s="109"/>
      <c r="T2" s="109"/>
      <c r="U2" s="109"/>
      <c r="V2" s="109"/>
      <c r="W2" s="109"/>
      <c r="X2" s="109"/>
      <c r="Y2" s="109" t="s">
        <v>3</v>
      </c>
      <c r="Z2" s="110" t="s">
        <v>2</v>
      </c>
      <c r="AA2" s="110"/>
      <c r="AB2" s="110"/>
      <c r="AC2" s="110"/>
      <c r="AD2" s="110"/>
      <c r="AE2" s="110"/>
      <c r="AF2" s="109" t="s">
        <v>2</v>
      </c>
      <c r="AG2" s="109"/>
      <c r="AH2" s="109"/>
      <c r="AI2" s="109"/>
      <c r="AJ2" s="109" t="s">
        <v>2</v>
      </c>
      <c r="AK2" s="109"/>
      <c r="AL2" s="109"/>
      <c r="AM2" s="109"/>
      <c r="AN2" s="109"/>
      <c r="AO2" s="109"/>
      <c r="AP2" s="114" t="s">
        <v>2</v>
      </c>
      <c r="AQ2" s="114"/>
      <c r="AR2" s="114"/>
      <c r="AS2" s="114"/>
      <c r="AT2" s="114" t="s">
        <v>2</v>
      </c>
      <c r="AU2" s="114"/>
      <c r="AV2" s="114"/>
      <c r="AW2" s="114"/>
      <c r="AX2" s="114" t="s">
        <v>2</v>
      </c>
      <c r="AY2" s="114"/>
      <c r="AZ2" s="114"/>
      <c r="BA2" s="114"/>
      <c r="BB2" s="114" t="s">
        <v>2</v>
      </c>
      <c r="BC2" s="114"/>
      <c r="BD2" s="114"/>
      <c r="BE2" s="114"/>
      <c r="BF2" s="114" t="s">
        <v>2</v>
      </c>
      <c r="BG2" s="114"/>
      <c r="BH2" s="114"/>
      <c r="BI2" s="114"/>
      <c r="BJ2" s="114" t="s">
        <v>2</v>
      </c>
      <c r="BK2" s="114"/>
      <c r="BL2" s="114"/>
      <c r="BM2" s="114"/>
      <c r="BN2" s="114" t="s">
        <v>2</v>
      </c>
      <c r="BO2" s="114"/>
      <c r="BP2" s="114"/>
      <c r="BQ2" s="114"/>
      <c r="BR2" s="111" t="s">
        <v>2</v>
      </c>
      <c r="BS2" s="111"/>
      <c r="BT2" s="111"/>
      <c r="BU2" s="111"/>
      <c r="BV2" s="111" t="s">
        <v>2</v>
      </c>
      <c r="BW2" s="111"/>
      <c r="BX2" s="111"/>
      <c r="BY2" s="111"/>
      <c r="BZ2" s="111" t="s">
        <v>2</v>
      </c>
      <c r="CA2" s="111"/>
      <c r="CB2" s="111"/>
      <c r="CC2" s="111"/>
      <c r="CD2" s="111" t="s">
        <v>2</v>
      </c>
      <c r="CE2" s="111"/>
      <c r="CF2" s="111"/>
      <c r="CG2" s="111"/>
      <c r="CH2" s="111" t="s">
        <v>2</v>
      </c>
      <c r="CI2" s="111"/>
      <c r="CJ2" s="111"/>
      <c r="CK2" s="111"/>
      <c r="CL2" s="111" t="s">
        <v>2</v>
      </c>
      <c r="CM2" s="111"/>
      <c r="CN2" s="111"/>
      <c r="CO2" s="111"/>
      <c r="CP2" s="111" t="s">
        <v>2</v>
      </c>
      <c r="CQ2" s="111"/>
      <c r="CR2" s="111"/>
      <c r="CS2" s="111"/>
      <c r="CT2" s="109" t="s">
        <v>2</v>
      </c>
      <c r="CU2" s="109"/>
      <c r="CV2" s="109"/>
      <c r="CW2" s="109"/>
      <c r="CX2" s="112" t="s">
        <v>2</v>
      </c>
      <c r="CY2" s="112"/>
      <c r="CZ2" s="112"/>
      <c r="GJ2" s="16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  <c r="IK2" s="12"/>
      <c r="IL2" s="12"/>
      <c r="IM2" s="12"/>
      <c r="IN2" s="12"/>
      <c r="IO2" s="12"/>
      <c r="IP2" s="12"/>
      <c r="IQ2" s="12"/>
      <c r="IR2" s="12"/>
      <c r="IS2" s="12"/>
      <c r="IT2" s="12"/>
      <c r="IU2" s="12"/>
    </row>
    <row r="3" spans="1:255" s="15" customFormat="1" ht="12.75" customHeight="1" x14ac:dyDescent="0.2">
      <c r="A3" s="118"/>
      <c r="B3" s="119"/>
      <c r="C3" s="101"/>
      <c r="D3" s="101"/>
      <c r="E3" s="101"/>
      <c r="F3" s="101" t="s">
        <v>4</v>
      </c>
      <c r="G3" s="101"/>
      <c r="H3" s="101" t="s">
        <v>5</v>
      </c>
      <c r="I3" s="101"/>
      <c r="J3" s="101"/>
      <c r="K3" s="101"/>
      <c r="L3" s="101"/>
      <c r="M3" s="101"/>
      <c r="N3" s="101"/>
      <c r="O3" s="101" t="s">
        <v>5</v>
      </c>
      <c r="P3" s="101"/>
      <c r="Q3" s="101"/>
      <c r="R3" s="101"/>
      <c r="S3" s="101"/>
      <c r="T3" s="101"/>
      <c r="U3" s="101"/>
      <c r="V3" s="101"/>
      <c r="W3" s="101"/>
      <c r="X3" s="101"/>
      <c r="Y3" s="109"/>
      <c r="Z3" s="105" t="s">
        <v>6</v>
      </c>
      <c r="AA3" s="105"/>
      <c r="AB3" s="105"/>
      <c r="AC3" s="105"/>
      <c r="AD3" s="105"/>
      <c r="AE3" s="105"/>
      <c r="AF3" s="101" t="s">
        <v>6</v>
      </c>
      <c r="AG3" s="101"/>
      <c r="AH3" s="101"/>
      <c r="AI3" s="101"/>
      <c r="AJ3" s="101" t="s">
        <v>7</v>
      </c>
      <c r="AK3" s="101"/>
      <c r="AL3" s="101"/>
      <c r="AM3" s="101"/>
      <c r="AN3" s="101"/>
      <c r="AO3" s="101"/>
      <c r="AP3" s="108" t="s">
        <v>8</v>
      </c>
      <c r="AQ3" s="108"/>
      <c r="AR3" s="108"/>
      <c r="AS3" s="108"/>
      <c r="AT3" s="108" t="s">
        <v>8</v>
      </c>
      <c r="AU3" s="108"/>
      <c r="AV3" s="108"/>
      <c r="AW3" s="108"/>
      <c r="AX3" s="108" t="s">
        <v>8</v>
      </c>
      <c r="AY3" s="108"/>
      <c r="AZ3" s="108"/>
      <c r="BA3" s="108"/>
      <c r="BB3" s="108" t="s">
        <v>8</v>
      </c>
      <c r="BC3" s="108"/>
      <c r="BD3" s="108"/>
      <c r="BE3" s="108"/>
      <c r="BF3" s="108" t="s">
        <v>8</v>
      </c>
      <c r="BG3" s="108"/>
      <c r="BH3" s="108"/>
      <c r="BI3" s="108"/>
      <c r="BJ3" s="108" t="s">
        <v>8</v>
      </c>
      <c r="BK3" s="108"/>
      <c r="BL3" s="108"/>
      <c r="BM3" s="108"/>
      <c r="BN3" s="108" t="s">
        <v>8</v>
      </c>
      <c r="BO3" s="108"/>
      <c r="BP3" s="108"/>
      <c r="BQ3" s="108"/>
      <c r="BR3" s="108" t="s">
        <v>8</v>
      </c>
      <c r="BS3" s="108"/>
      <c r="BT3" s="108"/>
      <c r="BU3" s="108"/>
      <c r="BV3" s="108" t="s">
        <v>8</v>
      </c>
      <c r="BW3" s="108"/>
      <c r="BX3" s="108"/>
      <c r="BY3" s="108"/>
      <c r="BZ3" s="108" t="s">
        <v>8</v>
      </c>
      <c r="CA3" s="108"/>
      <c r="CB3" s="108"/>
      <c r="CC3" s="108"/>
      <c r="CD3" s="108" t="s">
        <v>8</v>
      </c>
      <c r="CE3" s="108"/>
      <c r="CF3" s="108"/>
      <c r="CG3" s="108"/>
      <c r="CH3" s="108" t="s">
        <v>8</v>
      </c>
      <c r="CI3" s="108"/>
      <c r="CJ3" s="108"/>
      <c r="CK3" s="108"/>
      <c r="CL3" s="113" t="s">
        <v>9</v>
      </c>
      <c r="CM3" s="113"/>
      <c r="CN3" s="113"/>
      <c r="CO3" s="113"/>
      <c r="CP3" s="108" t="s">
        <v>8</v>
      </c>
      <c r="CQ3" s="108"/>
      <c r="CR3" s="108"/>
      <c r="CS3" s="108"/>
      <c r="CT3" s="101" t="s">
        <v>10</v>
      </c>
      <c r="CU3" s="101"/>
      <c r="CV3" s="101"/>
      <c r="CW3" s="101"/>
      <c r="CX3" s="102" t="s">
        <v>10</v>
      </c>
      <c r="CY3" s="102"/>
      <c r="CZ3" s="102"/>
      <c r="DA3" s="19"/>
      <c r="GJ3" s="16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</row>
    <row r="4" spans="1:255" s="15" customFormat="1" ht="12.75" customHeight="1" x14ac:dyDescent="0.2">
      <c r="A4" s="118"/>
      <c r="B4" s="119"/>
      <c r="C4" s="101"/>
      <c r="D4" s="101"/>
      <c r="E4" s="101"/>
      <c r="F4" s="101"/>
      <c r="G4" s="101"/>
      <c r="H4" s="101" t="s">
        <v>10</v>
      </c>
      <c r="I4" s="101"/>
      <c r="J4" s="101"/>
      <c r="K4" s="101"/>
      <c r="L4" s="101"/>
      <c r="M4" s="101"/>
      <c r="N4" s="101"/>
      <c r="O4" s="101" t="s">
        <v>10</v>
      </c>
      <c r="P4" s="101"/>
      <c r="Q4" s="101"/>
      <c r="R4" s="101"/>
      <c r="S4" s="101"/>
      <c r="T4" s="101"/>
      <c r="U4" s="101"/>
      <c r="V4" s="101"/>
      <c r="W4" s="101"/>
      <c r="X4" s="101"/>
      <c r="Y4" s="109"/>
      <c r="Z4" s="105" t="s">
        <v>10</v>
      </c>
      <c r="AA4" s="105"/>
      <c r="AB4" s="105"/>
      <c r="AC4" s="105"/>
      <c r="AD4" s="105"/>
      <c r="AE4" s="105"/>
      <c r="AF4" s="101" t="s">
        <v>10</v>
      </c>
      <c r="AG4" s="101"/>
      <c r="AH4" s="101"/>
      <c r="AI4" s="101"/>
      <c r="AJ4" s="101" t="s">
        <v>10</v>
      </c>
      <c r="AK4" s="101"/>
      <c r="AL4" s="101"/>
      <c r="AM4" s="101"/>
      <c r="AN4" s="101"/>
      <c r="AO4" s="101"/>
      <c r="AP4" s="99" t="s">
        <v>10</v>
      </c>
      <c r="AQ4" s="99"/>
      <c r="AR4" s="99"/>
      <c r="AS4" s="99"/>
      <c r="AT4" s="99" t="s">
        <v>10</v>
      </c>
      <c r="AU4" s="99"/>
      <c r="AV4" s="99"/>
      <c r="AW4" s="99"/>
      <c r="AX4" s="99" t="s">
        <v>10</v>
      </c>
      <c r="AY4" s="99"/>
      <c r="AZ4" s="99"/>
      <c r="BA4" s="99"/>
      <c r="BB4" s="99" t="s">
        <v>10</v>
      </c>
      <c r="BC4" s="99"/>
      <c r="BD4" s="99"/>
      <c r="BE4" s="99"/>
      <c r="BF4" s="99" t="s">
        <v>10</v>
      </c>
      <c r="BG4" s="99"/>
      <c r="BH4" s="99"/>
      <c r="BI4" s="99"/>
      <c r="BJ4" s="99" t="s">
        <v>10</v>
      </c>
      <c r="BK4" s="99"/>
      <c r="BL4" s="99"/>
      <c r="BM4" s="99"/>
      <c r="BN4" s="99" t="s">
        <v>10</v>
      </c>
      <c r="BO4" s="99"/>
      <c r="BP4" s="99"/>
      <c r="BQ4" s="99"/>
      <c r="BR4" s="100" t="s">
        <v>10</v>
      </c>
      <c r="BS4" s="100"/>
      <c r="BT4" s="100"/>
      <c r="BU4" s="100"/>
      <c r="BV4" s="100" t="s">
        <v>10</v>
      </c>
      <c r="BW4" s="100"/>
      <c r="BX4" s="100"/>
      <c r="BY4" s="100"/>
      <c r="BZ4" s="100" t="s">
        <v>10</v>
      </c>
      <c r="CA4" s="100"/>
      <c r="CB4" s="100"/>
      <c r="CC4" s="100"/>
      <c r="CD4" s="100" t="s">
        <v>10</v>
      </c>
      <c r="CE4" s="100"/>
      <c r="CF4" s="100"/>
      <c r="CG4" s="100"/>
      <c r="CH4" s="100" t="s">
        <v>10</v>
      </c>
      <c r="CI4" s="100"/>
      <c r="CJ4" s="100"/>
      <c r="CK4" s="100"/>
      <c r="CL4" s="100" t="s">
        <v>10</v>
      </c>
      <c r="CM4" s="100"/>
      <c r="CN4" s="100"/>
      <c r="CO4" s="100"/>
      <c r="CP4" s="100" t="s">
        <v>10</v>
      </c>
      <c r="CQ4" s="100"/>
      <c r="CR4" s="100"/>
      <c r="CS4" s="100"/>
      <c r="CT4" s="101"/>
      <c r="CU4" s="101"/>
      <c r="CV4" s="101"/>
      <c r="CW4" s="101"/>
      <c r="CX4" s="102"/>
      <c r="CY4" s="102"/>
      <c r="CZ4" s="102"/>
      <c r="DA4" s="19"/>
      <c r="GJ4" s="16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2"/>
      <c r="IS4" s="12"/>
      <c r="IT4" s="12"/>
      <c r="IU4" s="12"/>
    </row>
    <row r="5" spans="1:255" s="15" customFormat="1" ht="12.75" customHeight="1" x14ac:dyDescent="0.2">
      <c r="A5" s="118"/>
      <c r="B5" s="119"/>
      <c r="C5" s="120" t="s">
        <v>10</v>
      </c>
      <c r="D5" s="120"/>
      <c r="E5" s="120"/>
      <c r="F5" s="120"/>
      <c r="G5" s="120"/>
      <c r="H5" s="101" t="s">
        <v>12</v>
      </c>
      <c r="I5" s="101" t="s">
        <v>13</v>
      </c>
      <c r="J5" s="101" t="s">
        <v>14</v>
      </c>
      <c r="K5" s="17"/>
      <c r="L5" s="101" t="s">
        <v>15</v>
      </c>
      <c r="M5" s="101"/>
      <c r="N5" s="101"/>
      <c r="O5" s="101" t="s">
        <v>16</v>
      </c>
      <c r="P5" s="101" t="s">
        <v>15</v>
      </c>
      <c r="Q5" s="101"/>
      <c r="R5" s="101"/>
      <c r="S5" s="101"/>
      <c r="T5" s="101"/>
      <c r="U5" s="101" t="s">
        <v>17</v>
      </c>
      <c r="V5" s="106" t="s">
        <v>18</v>
      </c>
      <c r="W5" s="101" t="s">
        <v>19</v>
      </c>
      <c r="X5" s="101" t="s">
        <v>20</v>
      </c>
      <c r="Y5" s="109"/>
      <c r="Z5" s="110" t="s">
        <v>21</v>
      </c>
      <c r="AA5" s="110"/>
      <c r="AB5" s="110"/>
      <c r="AC5" s="110"/>
      <c r="AD5" s="110"/>
      <c r="AE5" s="110"/>
      <c r="AF5" s="109" t="s">
        <v>21</v>
      </c>
      <c r="AG5" s="109"/>
      <c r="AH5" s="109"/>
      <c r="AI5" s="109"/>
      <c r="AJ5" s="101" t="s">
        <v>22</v>
      </c>
      <c r="AK5" s="101" t="s">
        <v>12</v>
      </c>
      <c r="AL5" s="101" t="s">
        <v>13</v>
      </c>
      <c r="AM5" s="101" t="s">
        <v>18</v>
      </c>
      <c r="AN5" s="101" t="s">
        <v>19</v>
      </c>
      <c r="AO5" s="101" t="s">
        <v>20</v>
      </c>
      <c r="AP5" s="99" t="s">
        <v>23</v>
      </c>
      <c r="AQ5" s="99"/>
      <c r="AR5" s="99"/>
      <c r="AS5" s="99"/>
      <c r="AT5" s="99" t="s">
        <v>23</v>
      </c>
      <c r="AU5" s="99"/>
      <c r="AV5" s="99"/>
      <c r="AW5" s="99"/>
      <c r="AX5" s="99" t="s">
        <v>23</v>
      </c>
      <c r="AY5" s="99"/>
      <c r="AZ5" s="99"/>
      <c r="BA5" s="99"/>
      <c r="BB5" s="99" t="s">
        <v>23</v>
      </c>
      <c r="BC5" s="99"/>
      <c r="BD5" s="99"/>
      <c r="BE5" s="99"/>
      <c r="BF5" s="99" t="s">
        <v>23</v>
      </c>
      <c r="BG5" s="99"/>
      <c r="BH5" s="99"/>
      <c r="BI5" s="99"/>
      <c r="BJ5" s="99" t="s">
        <v>23</v>
      </c>
      <c r="BK5" s="99"/>
      <c r="BL5" s="99"/>
      <c r="BM5" s="99"/>
      <c r="BN5" s="99" t="s">
        <v>23</v>
      </c>
      <c r="BO5" s="99"/>
      <c r="BP5" s="99"/>
      <c r="BQ5" s="99"/>
      <c r="BR5" s="100" t="s">
        <v>23</v>
      </c>
      <c r="BS5" s="100"/>
      <c r="BT5" s="100"/>
      <c r="BU5" s="100"/>
      <c r="BV5" s="100" t="s">
        <v>23</v>
      </c>
      <c r="BW5" s="100"/>
      <c r="BX5" s="100"/>
      <c r="BY5" s="100"/>
      <c r="BZ5" s="100" t="s">
        <v>23</v>
      </c>
      <c r="CA5" s="100"/>
      <c r="CB5" s="100"/>
      <c r="CC5" s="100"/>
      <c r="CD5" s="100" t="s">
        <v>23</v>
      </c>
      <c r="CE5" s="100"/>
      <c r="CF5" s="100"/>
      <c r="CG5" s="100"/>
      <c r="CH5" s="100" t="s">
        <v>23</v>
      </c>
      <c r="CI5" s="100"/>
      <c r="CJ5" s="100"/>
      <c r="CK5" s="100"/>
      <c r="CL5" s="100" t="s">
        <v>23</v>
      </c>
      <c r="CM5" s="100"/>
      <c r="CN5" s="100"/>
      <c r="CO5" s="100"/>
      <c r="CP5" s="100" t="s">
        <v>23</v>
      </c>
      <c r="CQ5" s="100"/>
      <c r="CR5" s="100"/>
      <c r="CS5" s="100"/>
      <c r="CT5" s="101" t="s">
        <v>24</v>
      </c>
      <c r="CU5" s="101"/>
      <c r="CV5" s="101"/>
      <c r="CW5" s="101"/>
      <c r="CX5" s="102" t="s">
        <v>25</v>
      </c>
      <c r="CY5" s="102"/>
      <c r="CZ5" s="102"/>
      <c r="DA5" s="19"/>
      <c r="DB5" s="19"/>
      <c r="DC5" s="19"/>
      <c r="DD5" s="19"/>
      <c r="GJ5" s="16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</row>
    <row r="6" spans="1:255" s="15" customFormat="1" ht="12.75" customHeight="1" x14ac:dyDescent="0.2">
      <c r="A6" s="118"/>
      <c r="B6" s="119"/>
      <c r="C6" s="121" t="s">
        <v>26</v>
      </c>
      <c r="D6" s="121" t="s">
        <v>27</v>
      </c>
      <c r="E6" s="121" t="s">
        <v>28</v>
      </c>
      <c r="F6" s="101" t="s">
        <v>11</v>
      </c>
      <c r="G6" s="106" t="s">
        <v>22</v>
      </c>
      <c r="H6" s="101"/>
      <c r="I6" s="101"/>
      <c r="J6" s="101"/>
      <c r="K6" s="101" t="s">
        <v>14</v>
      </c>
      <c r="L6" s="101" t="s">
        <v>29</v>
      </c>
      <c r="M6" s="101" t="s">
        <v>30</v>
      </c>
      <c r="N6" s="101" t="s">
        <v>31</v>
      </c>
      <c r="O6" s="101"/>
      <c r="P6" s="101"/>
      <c r="Q6" s="101"/>
      <c r="R6" s="101"/>
      <c r="S6" s="101"/>
      <c r="T6" s="101"/>
      <c r="U6" s="101"/>
      <c r="V6" s="106"/>
      <c r="W6" s="101"/>
      <c r="X6" s="101"/>
      <c r="Y6" s="109"/>
      <c r="Z6" s="115" t="s">
        <v>32</v>
      </c>
      <c r="AA6" s="115"/>
      <c r="AB6" s="115"/>
      <c r="AC6" s="115"/>
      <c r="AD6" s="115"/>
      <c r="AE6" s="115"/>
      <c r="AF6" s="116" t="s">
        <v>33</v>
      </c>
      <c r="AG6" s="116"/>
      <c r="AH6" s="116"/>
      <c r="AI6" s="116"/>
      <c r="AJ6" s="101"/>
      <c r="AK6" s="101"/>
      <c r="AL6" s="101"/>
      <c r="AM6" s="101"/>
      <c r="AN6" s="101"/>
      <c r="AO6" s="101"/>
      <c r="AP6" s="99" t="s">
        <v>34</v>
      </c>
      <c r="AQ6" s="99"/>
      <c r="AR6" s="99"/>
      <c r="AS6" s="99"/>
      <c r="AT6" s="99" t="s">
        <v>34</v>
      </c>
      <c r="AU6" s="99"/>
      <c r="AV6" s="99"/>
      <c r="AW6" s="99"/>
      <c r="AX6" s="99" t="s">
        <v>35</v>
      </c>
      <c r="AY6" s="99"/>
      <c r="AZ6" s="99"/>
      <c r="BA6" s="99"/>
      <c r="BB6" s="99" t="s">
        <v>34</v>
      </c>
      <c r="BC6" s="99"/>
      <c r="BD6" s="99"/>
      <c r="BE6" s="99"/>
      <c r="BF6" s="99" t="s">
        <v>34</v>
      </c>
      <c r="BG6" s="99"/>
      <c r="BH6" s="99"/>
      <c r="BI6" s="99"/>
      <c r="BJ6" s="99" t="s">
        <v>34</v>
      </c>
      <c r="BK6" s="99"/>
      <c r="BL6" s="99"/>
      <c r="BM6" s="99"/>
      <c r="BN6" s="99" t="s">
        <v>34</v>
      </c>
      <c r="BO6" s="99"/>
      <c r="BP6" s="99"/>
      <c r="BQ6" s="99"/>
      <c r="BR6" s="100" t="s">
        <v>34</v>
      </c>
      <c r="BS6" s="100"/>
      <c r="BT6" s="100"/>
      <c r="BU6" s="100"/>
      <c r="BV6" s="100" t="s">
        <v>34</v>
      </c>
      <c r="BW6" s="100"/>
      <c r="BX6" s="100"/>
      <c r="BY6" s="100"/>
      <c r="BZ6" s="100" t="s">
        <v>34</v>
      </c>
      <c r="CA6" s="100"/>
      <c r="CB6" s="100"/>
      <c r="CC6" s="100"/>
      <c r="CD6" s="100" t="s">
        <v>34</v>
      </c>
      <c r="CE6" s="100"/>
      <c r="CF6" s="100"/>
      <c r="CG6" s="100"/>
      <c r="CH6" s="100" t="s">
        <v>34</v>
      </c>
      <c r="CI6" s="100"/>
      <c r="CJ6" s="100"/>
      <c r="CK6" s="100"/>
      <c r="CL6" s="100" t="s">
        <v>34</v>
      </c>
      <c r="CM6" s="100"/>
      <c r="CN6" s="100"/>
      <c r="CO6" s="100"/>
      <c r="CP6" s="100" t="s">
        <v>34</v>
      </c>
      <c r="CQ6" s="100"/>
      <c r="CR6" s="100"/>
      <c r="CS6" s="100"/>
      <c r="CT6" s="101"/>
      <c r="CU6" s="101"/>
      <c r="CV6" s="101"/>
      <c r="CW6" s="101"/>
      <c r="CX6" s="102"/>
      <c r="CY6" s="102"/>
      <c r="CZ6" s="102"/>
      <c r="GJ6" s="16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  <c r="IP6" s="21"/>
      <c r="IQ6" s="21"/>
      <c r="IR6" s="21"/>
      <c r="IS6" s="21"/>
      <c r="IT6" s="21"/>
      <c r="IU6" s="21"/>
    </row>
    <row r="7" spans="1:255" s="15" customFormat="1" ht="12.75" customHeight="1" x14ac:dyDescent="0.2">
      <c r="A7" s="118"/>
      <c r="B7" s="119"/>
      <c r="C7" s="121"/>
      <c r="D7" s="121"/>
      <c r="E7" s="121"/>
      <c r="F7" s="101"/>
      <c r="G7" s="106"/>
      <c r="H7" s="101"/>
      <c r="I7" s="101"/>
      <c r="J7" s="101"/>
      <c r="K7" s="101"/>
      <c r="L7" s="101"/>
      <c r="M7" s="101"/>
      <c r="N7" s="101"/>
      <c r="O7" s="101"/>
      <c r="P7" s="101" t="s">
        <v>36</v>
      </c>
      <c r="Q7" s="101" t="s">
        <v>37</v>
      </c>
      <c r="R7" s="101" t="s">
        <v>38</v>
      </c>
      <c r="S7" s="101" t="s">
        <v>39</v>
      </c>
      <c r="T7" s="101" t="s">
        <v>40</v>
      </c>
      <c r="U7" s="101"/>
      <c r="V7" s="106"/>
      <c r="W7" s="101"/>
      <c r="X7" s="101"/>
      <c r="Y7" s="109"/>
      <c r="Z7" s="105" t="s">
        <v>41</v>
      </c>
      <c r="AA7" s="22" t="s">
        <v>42</v>
      </c>
      <c r="AB7" s="20" t="s">
        <v>43</v>
      </c>
      <c r="AC7" s="18" t="s">
        <v>44</v>
      </c>
      <c r="AD7" s="20" t="s">
        <v>45</v>
      </c>
      <c r="AE7" s="13" t="s">
        <v>46</v>
      </c>
      <c r="AF7" s="101" t="s">
        <v>47</v>
      </c>
      <c r="AG7" s="101" t="s">
        <v>48</v>
      </c>
      <c r="AH7" s="101" t="s">
        <v>49</v>
      </c>
      <c r="AI7" s="101" t="s">
        <v>50</v>
      </c>
      <c r="AJ7" s="101"/>
      <c r="AK7" s="101"/>
      <c r="AL7" s="101"/>
      <c r="AM7" s="101"/>
      <c r="AN7" s="101"/>
      <c r="AO7" s="101"/>
      <c r="AP7" s="107" t="s">
        <v>51</v>
      </c>
      <c r="AQ7" s="107"/>
      <c r="AR7" s="107"/>
      <c r="AS7" s="107"/>
      <c r="AT7" s="107" t="s">
        <v>52</v>
      </c>
      <c r="AU7" s="107"/>
      <c r="AV7" s="107"/>
      <c r="AW7" s="107"/>
      <c r="AX7" s="107" t="s">
        <v>53</v>
      </c>
      <c r="AY7" s="107"/>
      <c r="AZ7" s="107"/>
      <c r="BA7" s="107"/>
      <c r="BB7" s="107" t="s">
        <v>54</v>
      </c>
      <c r="BC7" s="107"/>
      <c r="BD7" s="107"/>
      <c r="BE7" s="107"/>
      <c r="BF7" s="107" t="s">
        <v>55</v>
      </c>
      <c r="BG7" s="107"/>
      <c r="BH7" s="107"/>
      <c r="BI7" s="107"/>
      <c r="BJ7" s="107" t="s">
        <v>56</v>
      </c>
      <c r="BK7" s="107"/>
      <c r="BL7" s="107"/>
      <c r="BM7" s="107"/>
      <c r="BN7" s="107" t="s">
        <v>57</v>
      </c>
      <c r="BO7" s="107"/>
      <c r="BP7" s="107"/>
      <c r="BQ7" s="107"/>
      <c r="BR7" s="104" t="s">
        <v>51</v>
      </c>
      <c r="BS7" s="104"/>
      <c r="BT7" s="104"/>
      <c r="BU7" s="104"/>
      <c r="BV7" s="104" t="s">
        <v>58</v>
      </c>
      <c r="BW7" s="104"/>
      <c r="BX7" s="104"/>
      <c r="BY7" s="104"/>
      <c r="BZ7" s="104" t="s">
        <v>53</v>
      </c>
      <c r="CA7" s="104"/>
      <c r="CB7" s="104"/>
      <c r="CC7" s="104"/>
      <c r="CD7" s="104" t="s">
        <v>54</v>
      </c>
      <c r="CE7" s="104"/>
      <c r="CF7" s="104"/>
      <c r="CG7" s="104"/>
      <c r="CH7" s="104" t="s">
        <v>55</v>
      </c>
      <c r="CI7" s="104"/>
      <c r="CJ7" s="104"/>
      <c r="CK7" s="104"/>
      <c r="CL7" s="104" t="s">
        <v>56</v>
      </c>
      <c r="CM7" s="104"/>
      <c r="CN7" s="104"/>
      <c r="CO7" s="104"/>
      <c r="CP7" s="104" t="s">
        <v>57</v>
      </c>
      <c r="CQ7" s="104"/>
      <c r="CR7" s="104"/>
      <c r="CS7" s="104"/>
      <c r="CT7" s="101" t="s">
        <v>47</v>
      </c>
      <c r="CU7" s="101" t="s">
        <v>48</v>
      </c>
      <c r="CV7" s="101" t="s">
        <v>49</v>
      </c>
      <c r="CW7" s="101" t="s">
        <v>50</v>
      </c>
      <c r="CX7" s="102" t="s">
        <v>59</v>
      </c>
      <c r="CY7" s="102" t="s">
        <v>60</v>
      </c>
      <c r="CZ7" s="102" t="s">
        <v>61</v>
      </c>
      <c r="GJ7" s="16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</row>
    <row r="8" spans="1:255" s="15" customFormat="1" ht="12.75" customHeight="1" x14ac:dyDescent="0.2">
      <c r="A8" s="118"/>
      <c r="B8" s="119"/>
      <c r="C8" s="121"/>
      <c r="D8" s="121"/>
      <c r="E8" s="121"/>
      <c r="F8" s="101"/>
      <c r="G8" s="106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6"/>
      <c r="W8" s="101"/>
      <c r="X8" s="101"/>
      <c r="Y8" s="109"/>
      <c r="Z8" s="105"/>
      <c r="AA8" s="103" t="s">
        <v>62</v>
      </c>
      <c r="AB8" s="103"/>
      <c r="AC8" s="103"/>
      <c r="AD8" s="103"/>
      <c r="AE8" s="103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99" t="s">
        <v>63</v>
      </c>
      <c r="AQ8" s="99" t="s">
        <v>64</v>
      </c>
      <c r="AR8" s="99" t="s">
        <v>65</v>
      </c>
      <c r="AS8" s="99" t="s">
        <v>66</v>
      </c>
      <c r="AT8" s="99" t="s">
        <v>63</v>
      </c>
      <c r="AU8" s="99" t="s">
        <v>64</v>
      </c>
      <c r="AV8" s="99" t="s">
        <v>65</v>
      </c>
      <c r="AW8" s="99" t="s">
        <v>66</v>
      </c>
      <c r="AX8" s="99" t="s">
        <v>63</v>
      </c>
      <c r="AY8" s="99" t="s">
        <v>64</v>
      </c>
      <c r="AZ8" s="99" t="s">
        <v>65</v>
      </c>
      <c r="BA8" s="99" t="s">
        <v>66</v>
      </c>
      <c r="BB8" s="99" t="s">
        <v>63</v>
      </c>
      <c r="BC8" s="99" t="s">
        <v>64</v>
      </c>
      <c r="BD8" s="99" t="s">
        <v>65</v>
      </c>
      <c r="BE8" s="99" t="s">
        <v>66</v>
      </c>
      <c r="BF8" s="99" t="s">
        <v>63</v>
      </c>
      <c r="BG8" s="99" t="s">
        <v>64</v>
      </c>
      <c r="BH8" s="99" t="s">
        <v>65</v>
      </c>
      <c r="BI8" s="99" t="s">
        <v>66</v>
      </c>
      <c r="BJ8" s="99" t="s">
        <v>63</v>
      </c>
      <c r="BK8" s="99" t="s">
        <v>64</v>
      </c>
      <c r="BL8" s="99" t="s">
        <v>65</v>
      </c>
      <c r="BM8" s="99" t="s">
        <v>66</v>
      </c>
      <c r="BN8" s="99" t="s">
        <v>63</v>
      </c>
      <c r="BO8" s="99" t="s">
        <v>64</v>
      </c>
      <c r="BP8" s="99" t="s">
        <v>65</v>
      </c>
      <c r="BQ8" s="99" t="s">
        <v>66</v>
      </c>
      <c r="BR8" s="100" t="s">
        <v>67</v>
      </c>
      <c r="BS8" s="98" t="s">
        <v>68</v>
      </c>
      <c r="BT8" s="98" t="s">
        <v>69</v>
      </c>
      <c r="BU8" s="98" t="s">
        <v>70</v>
      </c>
      <c r="BV8" s="100" t="s">
        <v>67</v>
      </c>
      <c r="BW8" s="98" t="s">
        <v>68</v>
      </c>
      <c r="BX8" s="98" t="s">
        <v>69</v>
      </c>
      <c r="BY8" s="98" t="s">
        <v>70</v>
      </c>
      <c r="BZ8" s="100" t="s">
        <v>67</v>
      </c>
      <c r="CA8" s="98" t="s">
        <v>68</v>
      </c>
      <c r="CB8" s="98" t="s">
        <v>69</v>
      </c>
      <c r="CC8" s="98" t="s">
        <v>70</v>
      </c>
      <c r="CD8" s="100" t="s">
        <v>67</v>
      </c>
      <c r="CE8" s="98" t="s">
        <v>68</v>
      </c>
      <c r="CF8" s="98" t="s">
        <v>69</v>
      </c>
      <c r="CG8" s="98" t="s">
        <v>70</v>
      </c>
      <c r="CH8" s="100" t="s">
        <v>67</v>
      </c>
      <c r="CI8" s="98" t="s">
        <v>68</v>
      </c>
      <c r="CJ8" s="98" t="s">
        <v>69</v>
      </c>
      <c r="CK8" s="98" t="s">
        <v>70</v>
      </c>
      <c r="CL8" s="100" t="s">
        <v>67</v>
      </c>
      <c r="CM8" s="98" t="s">
        <v>68</v>
      </c>
      <c r="CN8" s="98" t="s">
        <v>69</v>
      </c>
      <c r="CO8" s="98" t="s">
        <v>70</v>
      </c>
      <c r="CP8" s="100" t="s">
        <v>67</v>
      </c>
      <c r="CQ8" s="98" t="s">
        <v>68</v>
      </c>
      <c r="CR8" s="98" t="s">
        <v>69</v>
      </c>
      <c r="CS8" s="98" t="s">
        <v>70</v>
      </c>
      <c r="CT8" s="101"/>
      <c r="CU8" s="101"/>
      <c r="CV8" s="101"/>
      <c r="CW8" s="101"/>
      <c r="CX8" s="102"/>
      <c r="CY8" s="102"/>
      <c r="CZ8" s="102"/>
      <c r="GJ8" s="16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</row>
    <row r="9" spans="1:255" s="15" customFormat="1" ht="12.75" customHeight="1" x14ac:dyDescent="0.2">
      <c r="A9" s="118"/>
      <c r="B9" s="119"/>
      <c r="C9" s="121"/>
      <c r="D9" s="121"/>
      <c r="E9" s="121"/>
      <c r="F9" s="101"/>
      <c r="G9" s="106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6"/>
      <c r="W9" s="101"/>
      <c r="X9" s="101"/>
      <c r="Y9" s="109"/>
      <c r="Z9" s="105"/>
      <c r="AA9" s="105" t="s">
        <v>71</v>
      </c>
      <c r="AB9" s="105"/>
      <c r="AC9" s="105"/>
      <c r="AD9" s="20" t="s">
        <v>72</v>
      </c>
      <c r="AE9" s="20" t="s">
        <v>71</v>
      </c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99"/>
      <c r="BR9" s="100"/>
      <c r="BS9" s="98"/>
      <c r="BT9" s="98"/>
      <c r="BU9" s="98"/>
      <c r="BV9" s="100"/>
      <c r="BW9" s="98"/>
      <c r="BX9" s="98"/>
      <c r="BY9" s="98"/>
      <c r="BZ9" s="100"/>
      <c r="CA9" s="98"/>
      <c r="CB9" s="98"/>
      <c r="CC9" s="98"/>
      <c r="CD9" s="100"/>
      <c r="CE9" s="98"/>
      <c r="CF9" s="98"/>
      <c r="CG9" s="98"/>
      <c r="CH9" s="100"/>
      <c r="CI9" s="98"/>
      <c r="CJ9" s="98"/>
      <c r="CK9" s="98"/>
      <c r="CL9" s="100"/>
      <c r="CM9" s="98"/>
      <c r="CN9" s="98"/>
      <c r="CO9" s="98"/>
      <c r="CP9" s="100"/>
      <c r="CQ9" s="98"/>
      <c r="CR9" s="98"/>
      <c r="CS9" s="98"/>
      <c r="CT9" s="101"/>
      <c r="CU9" s="101"/>
      <c r="CV9" s="101"/>
      <c r="CW9" s="101"/>
      <c r="CX9" s="102"/>
      <c r="CY9" s="102"/>
      <c r="CZ9" s="102"/>
      <c r="GJ9" s="16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</row>
    <row r="10" spans="1:255" s="15" customFormat="1" ht="103.35" customHeight="1" x14ac:dyDescent="0.2">
      <c r="A10" s="118"/>
      <c r="B10" s="119"/>
      <c r="C10" s="121"/>
      <c r="D10" s="121"/>
      <c r="E10" s="121"/>
      <c r="F10" s="101"/>
      <c r="G10" s="106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6"/>
      <c r="W10" s="101"/>
      <c r="X10" s="101"/>
      <c r="Y10" s="109"/>
      <c r="Z10" s="105"/>
      <c r="AA10" s="103" t="s">
        <v>73</v>
      </c>
      <c r="AB10" s="103"/>
      <c r="AC10" s="103"/>
      <c r="AD10" s="103"/>
      <c r="AE10" s="103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99"/>
      <c r="BR10" s="100"/>
      <c r="BS10" s="98"/>
      <c r="BT10" s="98"/>
      <c r="BU10" s="98"/>
      <c r="BV10" s="100"/>
      <c r="BW10" s="98"/>
      <c r="BX10" s="98"/>
      <c r="BY10" s="98"/>
      <c r="BZ10" s="100"/>
      <c r="CA10" s="98"/>
      <c r="CB10" s="98"/>
      <c r="CC10" s="98"/>
      <c r="CD10" s="100"/>
      <c r="CE10" s="98"/>
      <c r="CF10" s="98"/>
      <c r="CG10" s="98"/>
      <c r="CH10" s="100"/>
      <c r="CI10" s="98"/>
      <c r="CJ10" s="98"/>
      <c r="CK10" s="98"/>
      <c r="CL10" s="100"/>
      <c r="CM10" s="98"/>
      <c r="CN10" s="98"/>
      <c r="CO10" s="98"/>
      <c r="CP10" s="100"/>
      <c r="CQ10" s="98"/>
      <c r="CR10" s="98"/>
      <c r="CS10" s="98"/>
      <c r="CT10" s="101"/>
      <c r="CU10" s="101"/>
      <c r="CV10" s="101"/>
      <c r="CW10" s="101"/>
      <c r="CX10" s="102"/>
      <c r="CY10" s="102"/>
      <c r="CZ10" s="102"/>
      <c r="GJ10" s="16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</row>
    <row r="11" spans="1:255" x14ac:dyDescent="0.2">
      <c r="A11" s="24"/>
      <c r="B11" s="25" t="s">
        <v>74</v>
      </c>
      <c r="C11" s="26"/>
      <c r="D11" s="26"/>
      <c r="E11" s="26"/>
      <c r="F11" s="25"/>
      <c r="G11" s="76"/>
      <c r="H11" s="25"/>
      <c r="I11" s="25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81"/>
      <c r="W11" s="27"/>
      <c r="X11" s="27"/>
      <c r="Y11" s="27"/>
      <c r="Z11" s="27"/>
      <c r="AA11" s="27"/>
      <c r="AB11" s="27"/>
      <c r="AC11" s="28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91"/>
      <c r="BT11" s="91"/>
      <c r="BU11" s="91"/>
      <c r="BV11" s="27"/>
      <c r="BW11" s="91"/>
      <c r="BX11" s="91"/>
      <c r="BY11" s="91"/>
      <c r="BZ11" s="27"/>
      <c r="CA11" s="91"/>
      <c r="CB11" s="91"/>
      <c r="CC11" s="91"/>
      <c r="CD11" s="27"/>
      <c r="CE11" s="91"/>
      <c r="CF11" s="91"/>
      <c r="CG11" s="91"/>
      <c r="CH11" s="27"/>
      <c r="CI11" s="91"/>
      <c r="CJ11" s="91"/>
      <c r="CK11" s="91"/>
      <c r="CL11" s="27"/>
      <c r="CM11" s="91"/>
      <c r="CN11" s="91"/>
      <c r="CO11" s="91"/>
      <c r="CP11" s="27"/>
      <c r="CQ11" s="91"/>
      <c r="CR11" s="91"/>
      <c r="CS11" s="91"/>
      <c r="CT11" s="5"/>
      <c r="CU11" s="5"/>
      <c r="CV11" s="5"/>
      <c r="CW11" s="5"/>
      <c r="CX11" s="85"/>
      <c r="CY11" s="85"/>
      <c r="CZ11" s="85"/>
    </row>
    <row r="12" spans="1:255" x14ac:dyDescent="0.2">
      <c r="A12" s="24">
        <v>1</v>
      </c>
      <c r="B12" s="25" t="s">
        <v>75</v>
      </c>
      <c r="C12" s="26" t="s">
        <v>76</v>
      </c>
      <c r="D12" s="26" t="s">
        <v>77</v>
      </c>
      <c r="E12" s="26" t="s">
        <v>78</v>
      </c>
      <c r="F12" s="25" t="s">
        <v>79</v>
      </c>
      <c r="G12" s="76">
        <v>30000</v>
      </c>
      <c r="H12" s="25">
        <v>-29.250000000000004</v>
      </c>
      <c r="I12" s="25"/>
      <c r="J12" s="27"/>
      <c r="K12" s="27">
        <v>5533.0199999999995</v>
      </c>
      <c r="L12" s="27">
        <v>1352.34</v>
      </c>
      <c r="M12" s="27">
        <v>2047.6799999999996</v>
      </c>
      <c r="N12" s="27">
        <v>2133</v>
      </c>
      <c r="O12" s="27">
        <v>5503.77</v>
      </c>
      <c r="P12" s="27">
        <v>5503.77</v>
      </c>
      <c r="Q12" s="27"/>
      <c r="R12" s="27"/>
      <c r="S12" s="27"/>
      <c r="T12" s="27"/>
      <c r="U12" s="27"/>
      <c r="V12" s="81"/>
      <c r="W12" s="27"/>
      <c r="X12" s="27"/>
      <c r="Y12" s="27">
        <v>71.099999999999994</v>
      </c>
      <c r="Z12" s="27">
        <v>77.820253164556959</v>
      </c>
      <c r="AA12" s="27">
        <v>0</v>
      </c>
      <c r="AB12" s="27">
        <v>13.440506329113925</v>
      </c>
      <c r="AC12" s="28">
        <v>5.5797468354430375</v>
      </c>
      <c r="AD12" s="27">
        <v>30.000000000000004</v>
      </c>
      <c r="AE12" s="27">
        <v>28.799999999999997</v>
      </c>
      <c r="AF12" s="27">
        <v>0</v>
      </c>
      <c r="AG12" s="27">
        <v>0</v>
      </c>
      <c r="AH12" s="27">
        <v>0</v>
      </c>
      <c r="AI12" s="27">
        <v>0</v>
      </c>
      <c r="AJ12" s="27"/>
      <c r="AK12" s="27">
        <v>-12.370000000000001</v>
      </c>
      <c r="AL12" s="27"/>
      <c r="AM12" s="27"/>
      <c r="AN12" s="27"/>
      <c r="AO12" s="27"/>
      <c r="AP12" s="27">
        <v>0</v>
      </c>
      <c r="AQ12" s="27">
        <v>0</v>
      </c>
      <c r="AR12" s="27">
        <v>0</v>
      </c>
      <c r="AS12" s="27">
        <v>0</v>
      </c>
      <c r="AT12" s="27">
        <v>0</v>
      </c>
      <c r="AU12" s="27">
        <v>0</v>
      </c>
      <c r="AV12" s="27">
        <v>0</v>
      </c>
      <c r="AW12" s="27">
        <v>0</v>
      </c>
      <c r="AX12" s="27">
        <v>0</v>
      </c>
      <c r="AY12" s="27">
        <v>0</v>
      </c>
      <c r="AZ12" s="27">
        <v>0</v>
      </c>
      <c r="BA12" s="27">
        <v>0</v>
      </c>
      <c r="BB12" s="27">
        <v>0</v>
      </c>
      <c r="BC12" s="27">
        <v>0</v>
      </c>
      <c r="BD12" s="27">
        <v>0</v>
      </c>
      <c r="BE12" s="27">
        <v>0</v>
      </c>
      <c r="BF12" s="27">
        <v>0</v>
      </c>
      <c r="BG12" s="27">
        <v>0</v>
      </c>
      <c r="BH12" s="27">
        <v>0</v>
      </c>
      <c r="BI12" s="27">
        <v>0</v>
      </c>
      <c r="BJ12" s="27">
        <v>0</v>
      </c>
      <c r="BK12" s="27">
        <v>0</v>
      </c>
      <c r="BL12" s="27">
        <v>0</v>
      </c>
      <c r="BM12" s="27">
        <v>0</v>
      </c>
      <c r="BN12" s="27">
        <v>4.2719999999999994</v>
      </c>
      <c r="BO12" s="27">
        <v>2247.6</v>
      </c>
      <c r="BP12" s="27">
        <v>2235.23</v>
      </c>
      <c r="BQ12" s="27">
        <v>0</v>
      </c>
      <c r="BR12" s="27">
        <v>0</v>
      </c>
      <c r="BS12" s="97">
        <f>BS$286/BR$286*BR12</f>
        <v>0</v>
      </c>
      <c r="BT12" s="97">
        <f>BT$286/BS$286*BS12</f>
        <v>0</v>
      </c>
      <c r="BU12" s="91"/>
      <c r="BV12" s="27">
        <v>0</v>
      </c>
      <c r="BW12" s="97">
        <f>BW$286/BV$286*BV12</f>
        <v>0</v>
      </c>
      <c r="BX12" s="97">
        <f>BX$286/BW$286*BW12</f>
        <v>0</v>
      </c>
      <c r="BY12" s="91"/>
      <c r="BZ12" s="27">
        <v>0</v>
      </c>
      <c r="CA12" s="97">
        <f>CA$286/BZ$286*BZ12</f>
        <v>0</v>
      </c>
      <c r="CB12" s="97">
        <f>CB$286/CA$286*CA12</f>
        <v>0</v>
      </c>
      <c r="CC12" s="91"/>
      <c r="CD12" s="27">
        <v>0</v>
      </c>
      <c r="CE12" s="97">
        <f>CE$286/CD$286*CD12</f>
        <v>0</v>
      </c>
      <c r="CF12" s="91"/>
      <c r="CG12" s="91"/>
      <c r="CH12" s="27">
        <v>0</v>
      </c>
      <c r="CI12" s="97">
        <f>CI$286/CH$286*CH12</f>
        <v>0</v>
      </c>
      <c r="CJ12" s="97">
        <f>CJ$286/CI$286*CI12</f>
        <v>0</v>
      </c>
      <c r="CK12" s="91"/>
      <c r="CL12" s="27">
        <v>0</v>
      </c>
      <c r="CN12" s="91"/>
      <c r="CO12" s="91"/>
      <c r="CP12" s="27">
        <v>2247.6</v>
      </c>
      <c r="CQ12" s="97">
        <f>CQ$286/CP$286*CP12</f>
        <v>2392.6277716945592</v>
      </c>
      <c r="CR12" s="97">
        <f>CR$286/CQ$286*CQ12</f>
        <v>233.40636317797717</v>
      </c>
      <c r="CS12" s="91"/>
      <c r="CT12" s="5">
        <v>0</v>
      </c>
      <c r="CU12" s="5">
        <v>0</v>
      </c>
      <c r="CV12" s="5">
        <v>0</v>
      </c>
      <c r="CW12" s="5">
        <v>0</v>
      </c>
      <c r="CX12" s="85"/>
      <c r="CY12" s="85"/>
      <c r="CZ12" s="85"/>
    </row>
    <row r="13" spans="1:255" x14ac:dyDescent="0.2">
      <c r="A13" s="24"/>
      <c r="B13" s="25" t="s">
        <v>80</v>
      </c>
      <c r="C13" s="26"/>
      <c r="D13" s="26"/>
      <c r="E13" s="26"/>
      <c r="F13" s="25"/>
      <c r="G13" s="76"/>
      <c r="H13" s="25"/>
      <c r="I13" s="25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81"/>
      <c r="W13" s="27"/>
      <c r="X13" s="27"/>
      <c r="Y13" s="27"/>
      <c r="Z13" s="27"/>
      <c r="AA13" s="27"/>
      <c r="AB13" s="27"/>
      <c r="AC13" s="28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97">
        <f t="shared" ref="BS13:BT76" si="0">BS$286/BR$286*BR13</f>
        <v>0</v>
      </c>
      <c r="BT13" s="97">
        <f t="shared" si="0"/>
        <v>0</v>
      </c>
      <c r="BU13" s="91"/>
      <c r="BV13" s="27"/>
      <c r="BW13" s="97">
        <f t="shared" ref="BW13:BX76" si="1">BW$286/BV$286*BV13</f>
        <v>0</v>
      </c>
      <c r="BX13" s="97">
        <f t="shared" si="1"/>
        <v>0</v>
      </c>
      <c r="BY13" s="91"/>
      <c r="BZ13" s="27"/>
      <c r="CA13" s="97">
        <f t="shared" ref="CA13:CB76" si="2">CA$286/BZ$286*BZ13</f>
        <v>0</v>
      </c>
      <c r="CB13" s="97">
        <f t="shared" si="2"/>
        <v>0</v>
      </c>
      <c r="CC13" s="91"/>
      <c r="CD13" s="27"/>
      <c r="CE13" s="97">
        <f t="shared" ref="CE13:CE76" si="3">CE$286/CD$286*CD13</f>
        <v>0</v>
      </c>
      <c r="CF13" s="91"/>
      <c r="CG13" s="91"/>
      <c r="CH13" s="27"/>
      <c r="CI13" s="97">
        <f t="shared" ref="CI13:CJ76" si="4">CI$286/CH$286*CH13</f>
        <v>0</v>
      </c>
      <c r="CJ13" s="97">
        <f t="shared" si="4"/>
        <v>0</v>
      </c>
      <c r="CK13" s="91"/>
      <c r="CL13" s="27"/>
      <c r="CM13" s="91"/>
      <c r="CN13" s="91"/>
      <c r="CO13" s="91"/>
      <c r="CP13" s="27"/>
      <c r="CQ13" s="97">
        <f t="shared" ref="CQ13:CR76" si="5">CQ$286/CP$286*CP13</f>
        <v>0</v>
      </c>
      <c r="CR13" s="97">
        <f t="shared" si="5"/>
        <v>0</v>
      </c>
      <c r="CS13" s="91"/>
      <c r="CT13" s="5"/>
      <c r="CU13" s="5"/>
      <c r="CV13" s="5"/>
      <c r="CW13" s="5"/>
      <c r="CX13" s="85"/>
      <c r="CY13" s="85"/>
      <c r="CZ13" s="85"/>
    </row>
    <row r="14" spans="1:255" x14ac:dyDescent="0.2">
      <c r="A14" s="24">
        <v>1</v>
      </c>
      <c r="B14" s="25" t="s">
        <v>81</v>
      </c>
      <c r="C14" s="26" t="s">
        <v>76</v>
      </c>
      <c r="D14" s="26" t="s">
        <v>77</v>
      </c>
      <c r="E14" s="26" t="s">
        <v>78</v>
      </c>
      <c r="F14" s="25" t="s">
        <v>79</v>
      </c>
      <c r="G14" s="76">
        <v>62400</v>
      </c>
      <c r="H14" s="25"/>
      <c r="I14" s="25">
        <v>19491.690000000002</v>
      </c>
      <c r="J14" s="27"/>
      <c r="K14" s="27">
        <v>83668.379999999976</v>
      </c>
      <c r="L14" s="27">
        <v>31669.679999999993</v>
      </c>
      <c r="M14" s="27">
        <v>25084.799999999974</v>
      </c>
      <c r="N14" s="27">
        <v>26913.9</v>
      </c>
      <c r="O14" s="27">
        <v>85794.179999999978</v>
      </c>
      <c r="P14" s="27">
        <v>85794.179999999978</v>
      </c>
      <c r="Q14" s="27"/>
      <c r="R14" s="27"/>
      <c r="S14" s="27"/>
      <c r="T14" s="27"/>
      <c r="U14" s="27"/>
      <c r="V14" s="81">
        <v>77000</v>
      </c>
      <c r="W14" s="27"/>
      <c r="X14" s="27">
        <v>17365.89</v>
      </c>
      <c r="Y14" s="27">
        <v>435.5</v>
      </c>
      <c r="Z14" s="27">
        <v>192.1202755453501</v>
      </c>
      <c r="AA14" s="27">
        <v>0</v>
      </c>
      <c r="AB14" s="27">
        <v>61.20013777267507</v>
      </c>
      <c r="AC14" s="28">
        <v>11.520137772675083</v>
      </c>
      <c r="AD14" s="27">
        <v>61.800000000000004</v>
      </c>
      <c r="AE14" s="27">
        <v>57.599999999999937</v>
      </c>
      <c r="AF14" s="27">
        <v>0</v>
      </c>
      <c r="AG14" s="27">
        <v>0</v>
      </c>
      <c r="AH14" s="27">
        <v>0</v>
      </c>
      <c r="AI14" s="27">
        <v>0</v>
      </c>
      <c r="AJ14" s="27"/>
      <c r="AK14" s="27"/>
      <c r="AL14" s="27">
        <v>30548.329999999994</v>
      </c>
      <c r="AM14" s="27"/>
      <c r="AN14" s="27"/>
      <c r="AO14" s="27">
        <v>29623.23</v>
      </c>
      <c r="AP14" s="27">
        <v>1023.3169999999997</v>
      </c>
      <c r="AQ14" s="27">
        <v>46417.540000000023</v>
      </c>
      <c r="AR14" s="27">
        <v>48465.47000000003</v>
      </c>
      <c r="AS14" s="27">
        <v>8920.3799999999974</v>
      </c>
      <c r="AT14" s="27">
        <v>1023.3169999999997</v>
      </c>
      <c r="AU14" s="27">
        <v>34672.759999999966</v>
      </c>
      <c r="AV14" s="27">
        <v>33965.359999999971</v>
      </c>
      <c r="AW14" s="27">
        <v>6452.13</v>
      </c>
      <c r="AX14" s="27">
        <v>0</v>
      </c>
      <c r="AY14" s="27">
        <v>0</v>
      </c>
      <c r="AZ14" s="27">
        <v>0</v>
      </c>
      <c r="BA14" s="27">
        <v>0</v>
      </c>
      <c r="BB14" s="27">
        <v>0</v>
      </c>
      <c r="BC14" s="27">
        <v>0</v>
      </c>
      <c r="BD14" s="27">
        <v>0</v>
      </c>
      <c r="BE14" s="27">
        <v>0</v>
      </c>
      <c r="BF14" s="27">
        <v>11943.811999999994</v>
      </c>
      <c r="BG14" s="27">
        <v>47218.680000000022</v>
      </c>
      <c r="BH14" s="27">
        <v>46755.880000000019</v>
      </c>
      <c r="BI14" s="27">
        <v>14250.72</v>
      </c>
      <c r="BJ14" s="27">
        <v>0</v>
      </c>
      <c r="BK14" s="27">
        <v>0</v>
      </c>
      <c r="BL14" s="27">
        <v>0</v>
      </c>
      <c r="BM14" s="27">
        <v>0</v>
      </c>
      <c r="BN14" s="27">
        <v>0</v>
      </c>
      <c r="BO14" s="27">
        <v>0</v>
      </c>
      <c r="BP14" s="27">
        <v>47.37</v>
      </c>
      <c r="BQ14" s="27">
        <v>0</v>
      </c>
      <c r="BR14" s="27">
        <v>46417.540000000023</v>
      </c>
      <c r="BS14" s="97">
        <f t="shared" si="0"/>
        <v>41646.136130153202</v>
      </c>
      <c r="BT14" s="97">
        <f t="shared" si="0"/>
        <v>261.92543275589594</v>
      </c>
      <c r="BU14" s="91"/>
      <c r="BV14" s="27">
        <v>34672.759999999966</v>
      </c>
      <c r="BW14" s="97">
        <f t="shared" si="1"/>
        <v>34263.794047697891</v>
      </c>
      <c r="BX14" s="97">
        <f t="shared" si="1"/>
        <v>357.93960038765101</v>
      </c>
      <c r="BY14" s="91"/>
      <c r="BZ14" s="27">
        <v>0</v>
      </c>
      <c r="CA14" s="97">
        <f t="shared" si="2"/>
        <v>0</v>
      </c>
      <c r="CB14" s="97">
        <f t="shared" si="2"/>
        <v>0</v>
      </c>
      <c r="CC14" s="91"/>
      <c r="CD14" s="27">
        <v>0</v>
      </c>
      <c r="CE14" s="97">
        <f t="shared" si="3"/>
        <v>0</v>
      </c>
      <c r="CF14" s="91"/>
      <c r="CG14" s="91"/>
      <c r="CH14" s="27">
        <v>47218.680000000022</v>
      </c>
      <c r="CI14" s="97">
        <f t="shared" si="4"/>
        <v>45013.969615201298</v>
      </c>
      <c r="CJ14" s="97">
        <f t="shared" si="4"/>
        <v>1879.6473895654292</v>
      </c>
      <c r="CK14" s="91"/>
      <c r="CL14" s="27">
        <v>0</v>
      </c>
      <c r="CM14" s="91"/>
      <c r="CN14" s="91"/>
      <c r="CO14" s="91"/>
      <c r="CP14" s="27">
        <v>0</v>
      </c>
      <c r="CQ14" s="97">
        <f t="shared" si="5"/>
        <v>0</v>
      </c>
      <c r="CR14" s="97">
        <f t="shared" si="5"/>
        <v>0</v>
      </c>
      <c r="CS14" s="91"/>
      <c r="CT14" s="5">
        <v>0</v>
      </c>
      <c r="CU14" s="5">
        <v>0</v>
      </c>
      <c r="CV14" s="5">
        <v>0</v>
      </c>
      <c r="CW14" s="5">
        <v>0</v>
      </c>
      <c r="CX14" s="85"/>
      <c r="CY14" s="85">
        <v>2</v>
      </c>
      <c r="CZ14" s="85">
        <v>7000</v>
      </c>
    </row>
    <row r="15" spans="1:255" x14ac:dyDescent="0.2">
      <c r="A15" s="24">
        <v>2</v>
      </c>
      <c r="B15" s="25" t="s">
        <v>82</v>
      </c>
      <c r="C15" s="26" t="s">
        <v>76</v>
      </c>
      <c r="D15" s="26" t="s">
        <v>77</v>
      </c>
      <c r="E15" s="26" t="s">
        <v>78</v>
      </c>
      <c r="F15" s="25" t="s">
        <v>79</v>
      </c>
      <c r="G15" s="76">
        <v>47800</v>
      </c>
      <c r="H15" s="25"/>
      <c r="I15" s="25">
        <v>2066.6400000000003</v>
      </c>
      <c r="J15" s="27"/>
      <c r="K15" s="27">
        <v>25321.440000000002</v>
      </c>
      <c r="L15" s="27">
        <v>9584.5200000000041</v>
      </c>
      <c r="M15" s="27">
        <v>7591.6799999999985</v>
      </c>
      <c r="N15" s="27">
        <v>8145.24</v>
      </c>
      <c r="O15" s="27">
        <v>26303.110000000004</v>
      </c>
      <c r="P15" s="27">
        <v>26303.110000000004</v>
      </c>
      <c r="Q15" s="27"/>
      <c r="R15" s="27"/>
      <c r="S15" s="27"/>
      <c r="T15" s="27"/>
      <c r="U15" s="27"/>
      <c r="V15" s="81">
        <v>54000</v>
      </c>
      <c r="W15" s="27"/>
      <c r="X15" s="27">
        <v>1084.97</v>
      </c>
      <c r="Y15" s="27">
        <v>131.80000000000001</v>
      </c>
      <c r="Z15" s="27">
        <v>192.12018209408194</v>
      </c>
      <c r="AA15" s="27">
        <v>0</v>
      </c>
      <c r="AB15" s="27">
        <v>61.200000000000024</v>
      </c>
      <c r="AC15" s="28">
        <v>11.520182094081942</v>
      </c>
      <c r="AD15" s="27">
        <v>61.79999999999999</v>
      </c>
      <c r="AE15" s="27">
        <v>57.59999999999998</v>
      </c>
      <c r="AF15" s="27">
        <v>0</v>
      </c>
      <c r="AG15" s="27">
        <v>0</v>
      </c>
      <c r="AH15" s="27">
        <v>0</v>
      </c>
      <c r="AI15" s="27">
        <v>0</v>
      </c>
      <c r="AJ15" s="27"/>
      <c r="AK15" s="27"/>
      <c r="AL15" s="27">
        <v>790.6</v>
      </c>
      <c r="AM15" s="27"/>
      <c r="AN15" s="27"/>
      <c r="AO15" s="27"/>
      <c r="AP15" s="27">
        <v>23</v>
      </c>
      <c r="AQ15" s="27">
        <v>1058</v>
      </c>
      <c r="AR15" s="27">
        <v>1518</v>
      </c>
      <c r="AS15" s="27">
        <v>0</v>
      </c>
      <c r="AT15" s="27">
        <v>23</v>
      </c>
      <c r="AU15" s="27">
        <v>760.38000000000011</v>
      </c>
      <c r="AV15" s="27">
        <v>1090.9800000000002</v>
      </c>
      <c r="AW15" s="27">
        <v>0</v>
      </c>
      <c r="AX15" s="27">
        <v>0</v>
      </c>
      <c r="AY15" s="27">
        <v>0</v>
      </c>
      <c r="AZ15" s="27">
        <v>0</v>
      </c>
      <c r="BA15" s="27">
        <v>0</v>
      </c>
      <c r="BB15" s="27">
        <v>0</v>
      </c>
      <c r="BC15" s="27">
        <v>0</v>
      </c>
      <c r="BD15" s="27">
        <v>0</v>
      </c>
      <c r="BE15" s="27">
        <v>0</v>
      </c>
      <c r="BF15" s="27">
        <v>0</v>
      </c>
      <c r="BG15" s="27">
        <v>0</v>
      </c>
      <c r="BH15" s="27">
        <v>0</v>
      </c>
      <c r="BI15" s="27">
        <v>0</v>
      </c>
      <c r="BJ15" s="27">
        <v>0</v>
      </c>
      <c r="BK15" s="27">
        <v>0</v>
      </c>
      <c r="BL15" s="27">
        <v>0</v>
      </c>
      <c r="BM15" s="27">
        <v>0</v>
      </c>
      <c r="BN15" s="27">
        <v>0</v>
      </c>
      <c r="BO15" s="27">
        <v>0</v>
      </c>
      <c r="BP15" s="27">
        <v>0</v>
      </c>
      <c r="BQ15" s="27">
        <v>0</v>
      </c>
      <c r="BR15" s="27">
        <v>1058</v>
      </c>
      <c r="BS15" s="97">
        <f t="shared" si="0"/>
        <v>949.24487652085963</v>
      </c>
      <c r="BT15" s="97">
        <f t="shared" si="0"/>
        <v>5.9700946636925991</v>
      </c>
      <c r="BU15" s="91"/>
      <c r="BV15" s="27">
        <v>760.38000000000011</v>
      </c>
      <c r="BW15" s="97">
        <f t="shared" si="1"/>
        <v>751.41130149398407</v>
      </c>
      <c r="BX15" s="97">
        <f t="shared" si="1"/>
        <v>7.8496812293789811</v>
      </c>
      <c r="BY15" s="91"/>
      <c r="BZ15" s="27">
        <v>0</v>
      </c>
      <c r="CA15" s="97">
        <f t="shared" si="2"/>
        <v>0</v>
      </c>
      <c r="CB15" s="97">
        <f t="shared" si="2"/>
        <v>0</v>
      </c>
      <c r="CC15" s="91"/>
      <c r="CD15" s="27">
        <v>0</v>
      </c>
      <c r="CE15" s="97">
        <f t="shared" si="3"/>
        <v>0</v>
      </c>
      <c r="CF15" s="91"/>
      <c r="CG15" s="91"/>
      <c r="CH15" s="27">
        <v>0</v>
      </c>
      <c r="CI15" s="97">
        <f t="shared" si="4"/>
        <v>0</v>
      </c>
      <c r="CJ15" s="97">
        <f t="shared" si="4"/>
        <v>0</v>
      </c>
      <c r="CK15" s="91"/>
      <c r="CL15" s="27">
        <v>0</v>
      </c>
      <c r="CM15" s="91"/>
      <c r="CN15" s="91"/>
      <c r="CO15" s="91"/>
      <c r="CP15" s="27">
        <v>0</v>
      </c>
      <c r="CQ15" s="97">
        <f t="shared" si="5"/>
        <v>0</v>
      </c>
      <c r="CR15" s="97">
        <f t="shared" si="5"/>
        <v>0</v>
      </c>
      <c r="CS15" s="91"/>
      <c r="CT15" s="5">
        <v>0</v>
      </c>
      <c r="CU15" s="5">
        <v>0</v>
      </c>
      <c r="CV15" s="5">
        <v>0</v>
      </c>
      <c r="CW15" s="5">
        <v>0</v>
      </c>
      <c r="CX15" s="85"/>
      <c r="CY15" s="85"/>
      <c r="CZ15" s="85"/>
    </row>
    <row r="16" spans="1:255" x14ac:dyDescent="0.2">
      <c r="A16" s="24">
        <v>3</v>
      </c>
      <c r="B16" s="25" t="s">
        <v>83</v>
      </c>
      <c r="C16" s="26" t="s">
        <v>76</v>
      </c>
      <c r="D16" s="26" t="s">
        <v>77</v>
      </c>
      <c r="E16" s="26" t="s">
        <v>78</v>
      </c>
      <c r="F16" s="25" t="s">
        <v>79</v>
      </c>
      <c r="G16" s="76">
        <v>44800</v>
      </c>
      <c r="H16" s="25"/>
      <c r="I16" s="25">
        <v>18165.910000000003</v>
      </c>
      <c r="J16" s="27"/>
      <c r="K16" s="27">
        <v>73822.439999999973</v>
      </c>
      <c r="L16" s="27">
        <v>38635.139999999963</v>
      </c>
      <c r="M16" s="27">
        <v>16974.840000000022</v>
      </c>
      <c r="N16" s="27">
        <v>18212.46</v>
      </c>
      <c r="O16" s="27">
        <v>64342.99000000002</v>
      </c>
      <c r="P16" s="27">
        <v>64342.99000000002</v>
      </c>
      <c r="Q16" s="27"/>
      <c r="R16" s="27"/>
      <c r="S16" s="27"/>
      <c r="T16" s="27"/>
      <c r="U16" s="27"/>
      <c r="V16" s="81">
        <v>48500</v>
      </c>
      <c r="W16" s="27"/>
      <c r="X16" s="27">
        <v>27645.360000000001</v>
      </c>
      <c r="Y16" s="27">
        <v>294.7</v>
      </c>
      <c r="Z16" s="27">
        <v>250.50030539531724</v>
      </c>
      <c r="AA16" s="27">
        <v>0</v>
      </c>
      <c r="AB16" s="27">
        <v>78.660061079063397</v>
      </c>
      <c r="AC16" s="28">
        <v>52.439837122497401</v>
      </c>
      <c r="AD16" s="27">
        <v>61.8</v>
      </c>
      <c r="AE16" s="27">
        <v>57.600407193756439</v>
      </c>
      <c r="AF16" s="27">
        <v>0</v>
      </c>
      <c r="AG16" s="27">
        <v>0</v>
      </c>
      <c r="AH16" s="27">
        <v>0</v>
      </c>
      <c r="AI16" s="27">
        <v>0</v>
      </c>
      <c r="AJ16" s="27"/>
      <c r="AK16" s="27"/>
      <c r="AL16" s="27">
        <v>71860.240000000005</v>
      </c>
      <c r="AM16" s="27"/>
      <c r="AN16" s="27"/>
      <c r="AO16" s="27">
        <v>107985.81000000001</v>
      </c>
      <c r="AP16" s="27">
        <v>541.22399999999902</v>
      </c>
      <c r="AQ16" s="27">
        <v>25317.660000000044</v>
      </c>
      <c r="AR16" s="27">
        <v>20457.100000000046</v>
      </c>
      <c r="AS16" s="27">
        <v>16267.049999999997</v>
      </c>
      <c r="AT16" s="27">
        <v>541.22399999999902</v>
      </c>
      <c r="AU16" s="27">
        <v>18254.720000000016</v>
      </c>
      <c r="AV16" s="27">
        <v>14742.79</v>
      </c>
      <c r="AW16" s="27">
        <v>11230.740000000002</v>
      </c>
      <c r="AX16" s="27">
        <v>76.987300000000005</v>
      </c>
      <c r="AY16" s="27">
        <v>160212.38999999987</v>
      </c>
      <c r="AZ16" s="27">
        <v>141040.30000000002</v>
      </c>
      <c r="BA16" s="27">
        <v>60160.360000000008</v>
      </c>
      <c r="BB16" s="27">
        <v>0</v>
      </c>
      <c r="BC16" s="27">
        <v>0</v>
      </c>
      <c r="BD16" s="27">
        <v>0</v>
      </c>
      <c r="BE16" s="27">
        <v>0</v>
      </c>
      <c r="BF16" s="27">
        <v>11001.885999999977</v>
      </c>
      <c r="BG16" s="27">
        <v>43072.629999999983</v>
      </c>
      <c r="BH16" s="27">
        <v>34491.640000000029</v>
      </c>
      <c r="BI16" s="27">
        <v>20031.860000000004</v>
      </c>
      <c r="BJ16" s="27">
        <v>0</v>
      </c>
      <c r="BK16" s="27">
        <v>0</v>
      </c>
      <c r="BL16" s="27">
        <v>0</v>
      </c>
      <c r="BM16" s="27">
        <v>0</v>
      </c>
      <c r="BN16" s="27">
        <v>0</v>
      </c>
      <c r="BO16" s="27">
        <v>0</v>
      </c>
      <c r="BP16" s="27">
        <v>0</v>
      </c>
      <c r="BQ16" s="27">
        <v>295.8</v>
      </c>
      <c r="BR16" s="27">
        <v>25317.660000000044</v>
      </c>
      <c r="BS16" s="97">
        <f t="shared" si="0"/>
        <v>22715.178677218479</v>
      </c>
      <c r="BT16" s="97">
        <f t="shared" si="0"/>
        <v>142.86278531491857</v>
      </c>
      <c r="BU16" s="91"/>
      <c r="BV16" s="27">
        <v>18254.720000000016</v>
      </c>
      <c r="BW16" s="97">
        <f t="shared" si="1"/>
        <v>18039.405183734805</v>
      </c>
      <c r="BX16" s="97">
        <f t="shared" si="1"/>
        <v>188.4501603560972</v>
      </c>
      <c r="BY16" s="91"/>
      <c r="BZ16" s="27">
        <v>160212.38999999987</v>
      </c>
      <c r="CA16" s="97">
        <f t="shared" si="2"/>
        <v>157231.29683032865</v>
      </c>
      <c r="CB16" s="97">
        <f t="shared" si="2"/>
        <v>11450.242161134162</v>
      </c>
      <c r="CC16" s="91"/>
      <c r="CD16" s="27">
        <v>0</v>
      </c>
      <c r="CE16" s="97">
        <f t="shared" si="3"/>
        <v>0</v>
      </c>
      <c r="CF16" s="91"/>
      <c r="CG16" s="91"/>
      <c r="CH16" s="27">
        <v>43072.629999999983</v>
      </c>
      <c r="CI16" s="97">
        <f t="shared" si="4"/>
        <v>41061.504855002429</v>
      </c>
      <c r="CJ16" s="97">
        <f t="shared" si="4"/>
        <v>1714.6044010806213</v>
      </c>
      <c r="CK16" s="91"/>
      <c r="CL16" s="27">
        <v>0</v>
      </c>
      <c r="CM16" s="91"/>
      <c r="CN16" s="91"/>
      <c r="CO16" s="91"/>
      <c r="CP16" s="27">
        <v>0</v>
      </c>
      <c r="CQ16" s="97">
        <f t="shared" si="5"/>
        <v>0</v>
      </c>
      <c r="CR16" s="97">
        <f t="shared" si="5"/>
        <v>0</v>
      </c>
      <c r="CS16" s="91"/>
      <c r="CT16" s="5">
        <v>0</v>
      </c>
      <c r="CU16" s="5">
        <v>0</v>
      </c>
      <c r="CV16" s="5">
        <v>0</v>
      </c>
      <c r="CW16" s="5">
        <v>0</v>
      </c>
      <c r="CX16" s="85"/>
      <c r="CY16" s="85">
        <v>2</v>
      </c>
      <c r="CZ16" s="85">
        <v>0</v>
      </c>
    </row>
    <row r="17" spans="1:104" x14ac:dyDescent="0.2">
      <c r="A17" s="24">
        <v>4</v>
      </c>
      <c r="B17" s="25" t="s">
        <v>84</v>
      </c>
      <c r="C17" s="26" t="s">
        <v>76</v>
      </c>
      <c r="D17" s="26" t="s">
        <v>77</v>
      </c>
      <c r="E17" s="26" t="s">
        <v>78</v>
      </c>
      <c r="F17" s="25" t="s">
        <v>79</v>
      </c>
      <c r="G17" s="76">
        <v>82500</v>
      </c>
      <c r="H17" s="25"/>
      <c r="I17" s="25">
        <v>55100</v>
      </c>
      <c r="J17" s="27"/>
      <c r="K17" s="27">
        <v>101453.52000000012</v>
      </c>
      <c r="L17" s="27">
        <v>53096.520000000091</v>
      </c>
      <c r="M17" s="27">
        <v>23328.000000000007</v>
      </c>
      <c r="N17" s="27">
        <v>25029.000000000015</v>
      </c>
      <c r="O17" s="27">
        <v>91215.270000000048</v>
      </c>
      <c r="P17" s="27">
        <v>91215.270000000048</v>
      </c>
      <c r="Q17" s="27"/>
      <c r="R17" s="27"/>
      <c r="S17" s="27"/>
      <c r="T17" s="27"/>
      <c r="U17" s="27"/>
      <c r="V17" s="81">
        <v>102200</v>
      </c>
      <c r="W17" s="27"/>
      <c r="X17" s="27">
        <v>65338.250000000007</v>
      </c>
      <c r="Y17" s="27">
        <v>404.99999999999994</v>
      </c>
      <c r="Z17" s="27">
        <v>250.50251851851885</v>
      </c>
      <c r="AA17" s="27">
        <v>0</v>
      </c>
      <c r="AB17" s="27">
        <v>78.661629629629743</v>
      </c>
      <c r="AC17" s="28">
        <v>52.440888888889027</v>
      </c>
      <c r="AD17" s="27">
        <v>61.800000000000047</v>
      </c>
      <c r="AE17" s="27">
        <v>57.600000000000023</v>
      </c>
      <c r="AF17" s="27">
        <v>0</v>
      </c>
      <c r="AG17" s="27">
        <v>0</v>
      </c>
      <c r="AH17" s="27">
        <v>0</v>
      </c>
      <c r="AI17" s="27">
        <v>0</v>
      </c>
      <c r="AJ17" s="27"/>
      <c r="AK17" s="27"/>
      <c r="AL17" s="27">
        <v>226295.49999999997</v>
      </c>
      <c r="AM17" s="27"/>
      <c r="AN17" s="27"/>
      <c r="AO17" s="27">
        <v>270805.84999999998</v>
      </c>
      <c r="AP17" s="27">
        <v>921.15899999999749</v>
      </c>
      <c r="AQ17" s="27">
        <v>43107.080000000009</v>
      </c>
      <c r="AR17" s="27">
        <v>36539.749999999993</v>
      </c>
      <c r="AS17" s="27">
        <v>34535.649999999987</v>
      </c>
      <c r="AT17" s="27">
        <v>921.15899999999749</v>
      </c>
      <c r="AU17" s="27">
        <v>31083.76999999996</v>
      </c>
      <c r="AV17" s="27">
        <v>26271.049999999959</v>
      </c>
      <c r="AW17" s="27">
        <v>23747.78</v>
      </c>
      <c r="AX17" s="27">
        <v>105.80080000000021</v>
      </c>
      <c r="AY17" s="27">
        <v>220174.29999999993</v>
      </c>
      <c r="AZ17" s="27">
        <v>200635.13999999993</v>
      </c>
      <c r="BA17" s="27">
        <v>135183.77000000002</v>
      </c>
      <c r="BB17" s="27">
        <v>0</v>
      </c>
      <c r="BC17" s="27">
        <v>0</v>
      </c>
      <c r="BD17" s="27">
        <v>0</v>
      </c>
      <c r="BE17" s="27">
        <v>0</v>
      </c>
      <c r="BF17" s="27">
        <v>21652.264999999989</v>
      </c>
      <c r="BG17" s="27">
        <v>84718.809999999983</v>
      </c>
      <c r="BH17" s="27">
        <v>71127.669999999984</v>
      </c>
      <c r="BI17" s="27">
        <v>75927.14999999998</v>
      </c>
      <c r="BJ17" s="27">
        <v>0</v>
      </c>
      <c r="BK17" s="27">
        <v>0</v>
      </c>
      <c r="BL17" s="27">
        <v>0</v>
      </c>
      <c r="BM17" s="27">
        <v>0</v>
      </c>
      <c r="BN17" s="27">
        <v>0</v>
      </c>
      <c r="BO17" s="27">
        <v>0</v>
      </c>
      <c r="BP17" s="27">
        <v>-2.2737367544323206E-13</v>
      </c>
      <c r="BQ17" s="27">
        <v>1411.5000000000002</v>
      </c>
      <c r="BR17" s="27">
        <v>43107.080000000009</v>
      </c>
      <c r="BS17" s="97">
        <f t="shared" si="0"/>
        <v>38675.968650070725</v>
      </c>
      <c r="BT17" s="97">
        <f t="shared" si="0"/>
        <v>243.24513069505673</v>
      </c>
      <c r="BU17" s="91"/>
      <c r="BV17" s="27">
        <v>31083.76999999996</v>
      </c>
      <c r="BW17" s="97">
        <f t="shared" si="1"/>
        <v>30717.136262184202</v>
      </c>
      <c r="BX17" s="97">
        <f t="shared" si="1"/>
        <v>320.88914214910062</v>
      </c>
      <c r="BY17" s="91"/>
      <c r="BZ17" s="27">
        <v>220174.29999999993</v>
      </c>
      <c r="CA17" s="97">
        <f t="shared" si="2"/>
        <v>216077.48762570639</v>
      </c>
      <c r="CB17" s="97">
        <f t="shared" si="2"/>
        <v>15735.6684627088</v>
      </c>
      <c r="CC17" s="91"/>
      <c r="CD17" s="27">
        <v>0</v>
      </c>
      <c r="CE17" s="97">
        <f t="shared" si="3"/>
        <v>0</v>
      </c>
      <c r="CF17" s="91"/>
      <c r="CG17" s="91"/>
      <c r="CH17" s="27">
        <v>84718.809999999983</v>
      </c>
      <c r="CI17" s="97">
        <f t="shared" si="4"/>
        <v>80763.16278167897</v>
      </c>
      <c r="CJ17" s="97">
        <f t="shared" si="4"/>
        <v>3372.4257023616387</v>
      </c>
      <c r="CK17" s="91"/>
      <c r="CL17" s="27">
        <v>0</v>
      </c>
      <c r="CM17" s="91"/>
      <c r="CN17" s="91"/>
      <c r="CO17" s="91"/>
      <c r="CP17" s="27">
        <v>0</v>
      </c>
      <c r="CQ17" s="97">
        <f t="shared" si="5"/>
        <v>0</v>
      </c>
      <c r="CR17" s="97">
        <f t="shared" si="5"/>
        <v>0</v>
      </c>
      <c r="CS17" s="91"/>
      <c r="CT17" s="5">
        <v>0</v>
      </c>
      <c r="CU17" s="5">
        <v>0</v>
      </c>
      <c r="CV17" s="5">
        <v>0</v>
      </c>
      <c r="CW17" s="5">
        <v>0</v>
      </c>
      <c r="CX17" s="85"/>
      <c r="CY17" s="85">
        <v>14</v>
      </c>
      <c r="CZ17" s="85">
        <v>12000</v>
      </c>
    </row>
    <row r="18" spans="1:104" x14ac:dyDescent="0.2">
      <c r="A18" s="24">
        <v>5</v>
      </c>
      <c r="B18" s="25" t="s">
        <v>85</v>
      </c>
      <c r="C18" s="26" t="s">
        <v>76</v>
      </c>
      <c r="D18" s="26" t="s">
        <v>77</v>
      </c>
      <c r="E18" s="26" t="s">
        <v>78</v>
      </c>
      <c r="F18" s="25" t="s">
        <v>79</v>
      </c>
      <c r="G18" s="76">
        <v>117600</v>
      </c>
      <c r="H18" s="25"/>
      <c r="I18" s="25">
        <v>147139.95000000001</v>
      </c>
      <c r="J18" s="27"/>
      <c r="K18" s="27">
        <v>85094.400000000096</v>
      </c>
      <c r="L18" s="27">
        <v>44534.460000000108</v>
      </c>
      <c r="M18" s="27">
        <v>19566.47999999997</v>
      </c>
      <c r="N18" s="27">
        <v>20993.460000000017</v>
      </c>
      <c r="O18" s="27">
        <v>74804.530000000028</v>
      </c>
      <c r="P18" s="27">
        <v>74804.530000000028</v>
      </c>
      <c r="Q18" s="27"/>
      <c r="R18" s="27"/>
      <c r="S18" s="27"/>
      <c r="T18" s="27"/>
      <c r="U18" s="27"/>
      <c r="V18" s="81">
        <v>136000</v>
      </c>
      <c r="W18" s="27"/>
      <c r="X18" s="27">
        <v>157429.81999999998</v>
      </c>
      <c r="Y18" s="27">
        <v>339.69999999999993</v>
      </c>
      <c r="Z18" s="27">
        <v>250.49867530173717</v>
      </c>
      <c r="AA18" s="27">
        <v>0</v>
      </c>
      <c r="AB18" s="27">
        <v>78.659876361495762</v>
      </c>
      <c r="AC18" s="28">
        <v>52.439505445981759</v>
      </c>
      <c r="AD18" s="27">
        <v>61.800000000000061</v>
      </c>
      <c r="AE18" s="27">
        <v>57.599293494259562</v>
      </c>
      <c r="AF18" s="27">
        <v>0</v>
      </c>
      <c r="AG18" s="27">
        <v>0</v>
      </c>
      <c r="AH18" s="27">
        <v>0</v>
      </c>
      <c r="AI18" s="27">
        <v>0</v>
      </c>
      <c r="AJ18" s="27"/>
      <c r="AK18" s="27"/>
      <c r="AL18" s="27">
        <v>477622.38999999984</v>
      </c>
      <c r="AM18" s="27"/>
      <c r="AN18" s="27"/>
      <c r="AO18" s="27">
        <v>503652.73</v>
      </c>
      <c r="AP18" s="27">
        <v>700.77799999999809</v>
      </c>
      <c r="AQ18" s="27">
        <v>32786.339999999975</v>
      </c>
      <c r="AR18" s="27">
        <v>35716.05999999999</v>
      </c>
      <c r="AS18" s="27">
        <v>64678.94</v>
      </c>
      <c r="AT18" s="27">
        <v>700.77799999999809</v>
      </c>
      <c r="AU18" s="27">
        <v>23640.479999999923</v>
      </c>
      <c r="AV18" s="27">
        <v>24098.680000000004</v>
      </c>
      <c r="AW18" s="27">
        <v>43561.02999999997</v>
      </c>
      <c r="AX18" s="27">
        <v>87.606700000000004</v>
      </c>
      <c r="AY18" s="27">
        <v>182269.27</v>
      </c>
      <c r="AZ18" s="27">
        <v>144987.06999999977</v>
      </c>
      <c r="BA18" s="27">
        <v>319751.26999999996</v>
      </c>
      <c r="BB18" s="27">
        <v>0</v>
      </c>
      <c r="BC18" s="27">
        <v>0</v>
      </c>
      <c r="BD18" s="27">
        <v>0</v>
      </c>
      <c r="BE18" s="27">
        <v>0</v>
      </c>
      <c r="BF18" s="27">
        <v>10204.393</v>
      </c>
      <c r="BG18" s="27">
        <v>39946.720000000038</v>
      </c>
      <c r="BH18" s="27">
        <v>46026.380000000034</v>
      </c>
      <c r="BI18" s="27">
        <v>70166.810000000027</v>
      </c>
      <c r="BJ18" s="27">
        <v>0</v>
      </c>
      <c r="BK18" s="27">
        <v>0</v>
      </c>
      <c r="BL18" s="27">
        <v>0</v>
      </c>
      <c r="BM18" s="27">
        <v>0</v>
      </c>
      <c r="BN18" s="27">
        <v>0</v>
      </c>
      <c r="BO18" s="27">
        <v>0</v>
      </c>
      <c r="BP18" s="27">
        <v>1784.28</v>
      </c>
      <c r="BQ18" s="27">
        <v>5494.68</v>
      </c>
      <c r="BR18" s="27">
        <v>32786.339999999975</v>
      </c>
      <c r="BS18" s="97">
        <f t="shared" si="0"/>
        <v>29416.129739953591</v>
      </c>
      <c r="BT18" s="97">
        <f t="shared" si="0"/>
        <v>185.00713939131481</v>
      </c>
      <c r="BU18" s="91"/>
      <c r="BV18" s="27">
        <v>23640.479999999923</v>
      </c>
      <c r="BW18" s="97">
        <f t="shared" si="1"/>
        <v>23361.640028331152</v>
      </c>
      <c r="BX18" s="97">
        <f t="shared" si="1"/>
        <v>244.04933337214104</v>
      </c>
      <c r="BY18" s="91"/>
      <c r="BZ18" s="27">
        <v>182269.27</v>
      </c>
      <c r="CA18" s="97">
        <f t="shared" si="2"/>
        <v>178877.76154152208</v>
      </c>
      <c r="CB18" s="97">
        <f t="shared" si="2"/>
        <v>13026.628465084052</v>
      </c>
      <c r="CC18" s="91"/>
      <c r="CD18" s="27">
        <v>0</v>
      </c>
      <c r="CE18" s="97">
        <f t="shared" si="3"/>
        <v>0</v>
      </c>
      <c r="CF18" s="91"/>
      <c r="CG18" s="91"/>
      <c r="CH18" s="27">
        <v>39946.720000000038</v>
      </c>
      <c r="CI18" s="97">
        <f t="shared" si="4"/>
        <v>38081.548241224758</v>
      </c>
      <c r="CJ18" s="97">
        <f t="shared" si="4"/>
        <v>1590.1704149650338</v>
      </c>
      <c r="CK18" s="91"/>
      <c r="CL18" s="27">
        <v>0</v>
      </c>
      <c r="CM18" s="91"/>
      <c r="CN18" s="91"/>
      <c r="CO18" s="91"/>
      <c r="CP18" s="27">
        <v>0</v>
      </c>
      <c r="CQ18" s="97">
        <f t="shared" si="5"/>
        <v>0</v>
      </c>
      <c r="CR18" s="97">
        <f t="shared" si="5"/>
        <v>0</v>
      </c>
      <c r="CS18" s="91"/>
      <c r="CT18" s="5">
        <v>1</v>
      </c>
      <c r="CU18" s="5">
        <v>1</v>
      </c>
      <c r="CV18" s="5">
        <v>0</v>
      </c>
      <c r="CW18" s="5">
        <v>-2405.35</v>
      </c>
      <c r="CX18" s="85"/>
      <c r="CY18" s="85">
        <v>16</v>
      </c>
      <c r="CZ18" s="85">
        <v>13000</v>
      </c>
    </row>
    <row r="19" spans="1:104" x14ac:dyDescent="0.2">
      <c r="A19" s="24">
        <v>6</v>
      </c>
      <c r="B19" s="25" t="s">
        <v>86</v>
      </c>
      <c r="C19" s="26" t="s">
        <v>76</v>
      </c>
      <c r="D19" s="26" t="s">
        <v>77</v>
      </c>
      <c r="E19" s="26" t="s">
        <v>78</v>
      </c>
      <c r="F19" s="25" t="s">
        <v>79</v>
      </c>
      <c r="G19" s="76">
        <v>153200</v>
      </c>
      <c r="H19" s="25"/>
      <c r="I19" s="25">
        <v>215284.87</v>
      </c>
      <c r="J19" s="27"/>
      <c r="K19" s="27">
        <v>199525.97999999998</v>
      </c>
      <c r="L19" s="27">
        <v>104422.73999999989</v>
      </c>
      <c r="M19" s="27">
        <v>45878.880000000107</v>
      </c>
      <c r="N19" s="27">
        <v>49224.359999999971</v>
      </c>
      <c r="O19" s="27">
        <v>148054.9899999999</v>
      </c>
      <c r="P19" s="27">
        <v>148054.9899999999</v>
      </c>
      <c r="Q19" s="27"/>
      <c r="R19" s="27"/>
      <c r="S19" s="27"/>
      <c r="T19" s="27"/>
      <c r="U19" s="27"/>
      <c r="V19" s="81">
        <v>187800</v>
      </c>
      <c r="W19" s="27"/>
      <c r="X19" s="27">
        <v>266755.8600000001</v>
      </c>
      <c r="Y19" s="27">
        <v>796.50999999999988</v>
      </c>
      <c r="Z19" s="27">
        <v>250.50028248232917</v>
      </c>
      <c r="AA19" s="27">
        <v>0</v>
      </c>
      <c r="AB19" s="27">
        <v>78.66002937816215</v>
      </c>
      <c r="AC19" s="28">
        <v>52.440320899925887</v>
      </c>
      <c r="AD19" s="27">
        <v>61.80005273003475</v>
      </c>
      <c r="AE19" s="27">
        <v>57.599879474206368</v>
      </c>
      <c r="AF19" s="27">
        <v>0</v>
      </c>
      <c r="AG19" s="27">
        <v>0</v>
      </c>
      <c r="AH19" s="27">
        <v>0</v>
      </c>
      <c r="AI19" s="27">
        <v>0</v>
      </c>
      <c r="AJ19" s="27"/>
      <c r="AK19" s="27"/>
      <c r="AL19" s="27">
        <v>603807.24000000011</v>
      </c>
      <c r="AM19" s="27"/>
      <c r="AN19" s="27"/>
      <c r="AO19" s="27">
        <v>757958.67999999982</v>
      </c>
      <c r="AP19" s="27">
        <v>1057.8509999999985</v>
      </c>
      <c r="AQ19" s="27">
        <v>49719.189999999915</v>
      </c>
      <c r="AR19" s="27">
        <v>43159.529999999977</v>
      </c>
      <c r="AS19" s="27">
        <v>61964.809999999969</v>
      </c>
      <c r="AT19" s="27">
        <v>1057.8509999999985</v>
      </c>
      <c r="AU19" s="27">
        <v>35986.559999999932</v>
      </c>
      <c r="AV19" s="27">
        <v>30789.629999999997</v>
      </c>
      <c r="AW19" s="27">
        <v>41387.12999999999</v>
      </c>
      <c r="AX19" s="27">
        <v>208.07449999999972</v>
      </c>
      <c r="AY19" s="27">
        <v>433009.27000000043</v>
      </c>
      <c r="AZ19" s="27">
        <v>316499.12</v>
      </c>
      <c r="BA19" s="27">
        <v>537936.66999999981</v>
      </c>
      <c r="BB19" s="27">
        <v>0</v>
      </c>
      <c r="BC19" s="27">
        <v>0</v>
      </c>
      <c r="BD19" s="27">
        <v>0</v>
      </c>
      <c r="BE19" s="27">
        <v>0</v>
      </c>
      <c r="BF19" s="27">
        <v>21850.775999999998</v>
      </c>
      <c r="BG19" s="27">
        <v>85996.180000000095</v>
      </c>
      <c r="BH19" s="27">
        <v>59815.680000000037</v>
      </c>
      <c r="BI19" s="27">
        <v>115216.25999999998</v>
      </c>
      <c r="BJ19" s="27">
        <v>0</v>
      </c>
      <c r="BK19" s="27">
        <v>0</v>
      </c>
      <c r="BL19" s="27">
        <v>0</v>
      </c>
      <c r="BM19" s="27">
        <v>0</v>
      </c>
      <c r="BN19" s="27">
        <v>-0.71600000000000019</v>
      </c>
      <c r="BO19" s="27">
        <v>-295.8</v>
      </c>
      <c r="BP19" s="27">
        <v>1.1368683772161603E-13</v>
      </c>
      <c r="BQ19" s="27">
        <v>1453.81</v>
      </c>
      <c r="BR19" s="27">
        <v>49719.189999999915</v>
      </c>
      <c r="BS19" s="97">
        <f t="shared" si="0"/>
        <v>44608.399217643746</v>
      </c>
      <c r="BT19" s="97">
        <f t="shared" si="0"/>
        <v>280.55602164661434</v>
      </c>
      <c r="BU19" s="91"/>
      <c r="BV19" s="27">
        <v>35986.559999999932</v>
      </c>
      <c r="BW19" s="97">
        <f t="shared" si="1"/>
        <v>35562.097748351211</v>
      </c>
      <c r="BX19" s="97">
        <f t="shared" si="1"/>
        <v>371.50243896725311</v>
      </c>
      <c r="BY19" s="91"/>
      <c r="BZ19" s="27">
        <v>433009.27000000043</v>
      </c>
      <c r="CA19" s="97">
        <f t="shared" si="2"/>
        <v>424952.20913722116</v>
      </c>
      <c r="CB19" s="97">
        <f t="shared" si="2"/>
        <v>30946.80130242071</v>
      </c>
      <c r="CC19" s="91"/>
      <c r="CD19" s="27">
        <v>0</v>
      </c>
      <c r="CE19" s="97">
        <f t="shared" si="3"/>
        <v>0</v>
      </c>
      <c r="CF19" s="91"/>
      <c r="CG19" s="91"/>
      <c r="CH19" s="27">
        <v>85996.180000000095</v>
      </c>
      <c r="CI19" s="97">
        <f t="shared" si="4"/>
        <v>81980.890476891436</v>
      </c>
      <c r="CJ19" s="97">
        <f t="shared" si="4"/>
        <v>3423.274332310833</v>
      </c>
      <c r="CK19" s="91"/>
      <c r="CL19" s="27">
        <v>0</v>
      </c>
      <c r="CM19" s="91"/>
      <c r="CN19" s="91"/>
      <c r="CO19" s="91"/>
      <c r="CP19" s="27">
        <v>-295.8</v>
      </c>
      <c r="CQ19" s="97">
        <f t="shared" si="5"/>
        <v>-314.88667684074153</v>
      </c>
      <c r="CR19" s="97">
        <f t="shared" si="5"/>
        <v>-30.717922329616325</v>
      </c>
      <c r="CS19" s="91"/>
      <c r="CT19" s="5">
        <v>0</v>
      </c>
      <c r="CU19" s="5">
        <v>0</v>
      </c>
      <c r="CV19" s="5">
        <v>0</v>
      </c>
      <c r="CW19" s="5">
        <v>0</v>
      </c>
      <c r="CX19" s="85"/>
      <c r="CY19" s="85">
        <v>16</v>
      </c>
      <c r="CZ19" s="85">
        <v>17350.34</v>
      </c>
    </row>
    <row r="20" spans="1:104" x14ac:dyDescent="0.2">
      <c r="A20" s="24">
        <v>7</v>
      </c>
      <c r="B20" s="25" t="s">
        <v>87</v>
      </c>
      <c r="C20" s="26" t="s">
        <v>76</v>
      </c>
      <c r="D20" s="26" t="s">
        <v>77</v>
      </c>
      <c r="E20" s="26" t="s">
        <v>78</v>
      </c>
      <c r="F20" s="25" t="s">
        <v>79</v>
      </c>
      <c r="G20" s="76">
        <v>34100</v>
      </c>
      <c r="H20" s="25"/>
      <c r="I20" s="25">
        <v>4722.47</v>
      </c>
      <c r="J20" s="27"/>
      <c r="K20" s="27">
        <v>18798.780000000002</v>
      </c>
      <c r="L20" s="27">
        <v>2715.6000000000008</v>
      </c>
      <c r="M20" s="27">
        <v>7758.7200000000021</v>
      </c>
      <c r="N20" s="27">
        <v>8324.4599999999991</v>
      </c>
      <c r="O20" s="27">
        <v>17994.69999999999</v>
      </c>
      <c r="P20" s="27">
        <v>17994.69999999999</v>
      </c>
      <c r="Q20" s="27"/>
      <c r="R20" s="27"/>
      <c r="S20" s="27"/>
      <c r="T20" s="27"/>
      <c r="U20" s="27"/>
      <c r="V20" s="81">
        <v>41700</v>
      </c>
      <c r="W20" s="27"/>
      <c r="X20" s="27">
        <v>5526.5500000000011</v>
      </c>
      <c r="Y20" s="27">
        <v>134.69999999999999</v>
      </c>
      <c r="Z20" s="27">
        <v>139.56035634743878</v>
      </c>
      <c r="AA20" s="27">
        <v>0</v>
      </c>
      <c r="AB20" s="27">
        <v>15.960356347438758</v>
      </c>
      <c r="AC20" s="28">
        <v>4.2000000000000011</v>
      </c>
      <c r="AD20" s="27">
        <v>61.8</v>
      </c>
      <c r="AE20" s="27">
        <v>57.600000000000023</v>
      </c>
      <c r="AF20" s="27">
        <v>0</v>
      </c>
      <c r="AG20" s="27">
        <v>0</v>
      </c>
      <c r="AH20" s="27">
        <v>0</v>
      </c>
      <c r="AI20" s="27">
        <v>0</v>
      </c>
      <c r="AJ20" s="27"/>
      <c r="AK20" s="27"/>
      <c r="AL20" s="27">
        <v>1374.9200000000003</v>
      </c>
      <c r="AM20" s="27"/>
      <c r="AN20" s="27"/>
      <c r="AO20" s="27">
        <v>3435.43</v>
      </c>
      <c r="AP20" s="27">
        <v>0</v>
      </c>
      <c r="AQ20" s="27">
        <v>0</v>
      </c>
      <c r="AR20" s="27">
        <v>0</v>
      </c>
      <c r="AS20" s="27">
        <v>0</v>
      </c>
      <c r="AT20" s="27">
        <v>0</v>
      </c>
      <c r="AU20" s="27">
        <v>0</v>
      </c>
      <c r="AV20" s="27">
        <v>0</v>
      </c>
      <c r="AW20" s="27">
        <v>0</v>
      </c>
      <c r="AX20" s="27">
        <v>0</v>
      </c>
      <c r="AY20" s="27">
        <v>0</v>
      </c>
      <c r="AZ20" s="27">
        <v>0</v>
      </c>
      <c r="BA20" s="27">
        <v>0</v>
      </c>
      <c r="BB20" s="27">
        <v>0</v>
      </c>
      <c r="BC20" s="27">
        <v>0</v>
      </c>
      <c r="BD20" s="27">
        <v>0</v>
      </c>
      <c r="BE20" s="27">
        <v>0</v>
      </c>
      <c r="BF20" s="27">
        <v>0</v>
      </c>
      <c r="BG20" s="27">
        <v>0</v>
      </c>
      <c r="BH20" s="27">
        <v>0</v>
      </c>
      <c r="BI20" s="27">
        <v>0</v>
      </c>
      <c r="BJ20" s="27">
        <v>0</v>
      </c>
      <c r="BK20" s="27">
        <v>0</v>
      </c>
      <c r="BL20" s="27">
        <v>0</v>
      </c>
      <c r="BM20" s="27">
        <v>0</v>
      </c>
      <c r="BN20" s="27">
        <v>14.952000000000018</v>
      </c>
      <c r="BO20" s="27">
        <v>7944.800000000002</v>
      </c>
      <c r="BP20" s="27">
        <v>5884.2900000000036</v>
      </c>
      <c r="BQ20" s="27">
        <v>3435.43</v>
      </c>
      <c r="BR20" s="27">
        <v>0</v>
      </c>
      <c r="BS20" s="97">
        <f t="shared" si="0"/>
        <v>0</v>
      </c>
      <c r="BT20" s="97">
        <f t="shared" si="0"/>
        <v>0</v>
      </c>
      <c r="BU20" s="91"/>
      <c r="BV20" s="27">
        <v>0</v>
      </c>
      <c r="BW20" s="97">
        <f t="shared" si="1"/>
        <v>0</v>
      </c>
      <c r="BX20" s="97">
        <f t="shared" si="1"/>
        <v>0</v>
      </c>
      <c r="BY20" s="91"/>
      <c r="BZ20" s="27">
        <v>0</v>
      </c>
      <c r="CA20" s="97">
        <f t="shared" si="2"/>
        <v>0</v>
      </c>
      <c r="CB20" s="97">
        <f t="shared" si="2"/>
        <v>0</v>
      </c>
      <c r="CC20" s="91"/>
      <c r="CD20" s="27">
        <v>0</v>
      </c>
      <c r="CE20" s="97">
        <f t="shared" si="3"/>
        <v>0</v>
      </c>
      <c r="CF20" s="91"/>
      <c r="CG20" s="91"/>
      <c r="CH20" s="27">
        <v>0</v>
      </c>
      <c r="CI20" s="97">
        <f t="shared" si="4"/>
        <v>0</v>
      </c>
      <c r="CJ20" s="97">
        <f t="shared" si="4"/>
        <v>0</v>
      </c>
      <c r="CK20" s="91"/>
      <c r="CL20" s="27">
        <v>0</v>
      </c>
      <c r="CM20" s="91"/>
      <c r="CN20" s="91"/>
      <c r="CO20" s="91"/>
      <c r="CP20" s="27">
        <v>7944.800000000002</v>
      </c>
      <c r="CQ20" s="97">
        <f t="shared" si="5"/>
        <v>8457.4431040037998</v>
      </c>
      <c r="CR20" s="97">
        <f t="shared" si="5"/>
        <v>825.0431011640834</v>
      </c>
      <c r="CS20" s="91"/>
      <c r="CT20" s="5">
        <v>0</v>
      </c>
      <c r="CU20" s="5">
        <v>0</v>
      </c>
      <c r="CV20" s="5">
        <v>0</v>
      </c>
      <c r="CW20" s="5">
        <v>0</v>
      </c>
      <c r="CX20" s="85"/>
      <c r="CY20" s="85">
        <v>2</v>
      </c>
      <c r="CZ20" s="85">
        <v>2100</v>
      </c>
    </row>
    <row r="21" spans="1:104" x14ac:dyDescent="0.2">
      <c r="A21" s="24">
        <v>8</v>
      </c>
      <c r="B21" s="25" t="s">
        <v>88</v>
      </c>
      <c r="C21" s="26" t="s">
        <v>76</v>
      </c>
      <c r="D21" s="26" t="s">
        <v>77</v>
      </c>
      <c r="E21" s="26" t="s">
        <v>78</v>
      </c>
      <c r="F21" s="25" t="s">
        <v>79</v>
      </c>
      <c r="G21" s="76">
        <v>121100</v>
      </c>
      <c r="H21" s="25"/>
      <c r="I21" s="25">
        <v>53141.979999999996</v>
      </c>
      <c r="J21" s="27"/>
      <c r="K21" s="27">
        <v>157388.22999999992</v>
      </c>
      <c r="L21" s="27">
        <v>76184.290000000037</v>
      </c>
      <c r="M21" s="27">
        <v>39173.7599999999</v>
      </c>
      <c r="N21" s="27">
        <v>42030.179999999993</v>
      </c>
      <c r="O21" s="27">
        <v>150733.17999999996</v>
      </c>
      <c r="P21" s="27">
        <v>150733.17999999996</v>
      </c>
      <c r="Q21" s="27"/>
      <c r="R21" s="27"/>
      <c r="S21" s="27"/>
      <c r="T21" s="27"/>
      <c r="U21" s="27"/>
      <c r="V21" s="81">
        <v>150100</v>
      </c>
      <c r="W21" s="27"/>
      <c r="X21" s="27">
        <v>59797.029999999977</v>
      </c>
      <c r="Y21" s="27">
        <v>680.1</v>
      </c>
      <c r="Z21" s="27">
        <v>231.41924716953378</v>
      </c>
      <c r="AA21" s="27">
        <v>0</v>
      </c>
      <c r="AB21" s="27">
        <v>66.899529480958776</v>
      </c>
      <c r="AC21" s="28">
        <v>45.119717688575165</v>
      </c>
      <c r="AD21" s="27">
        <v>61.79999999999999</v>
      </c>
      <c r="AE21" s="27">
        <v>57.599999999999852</v>
      </c>
      <c r="AF21" s="27">
        <v>0</v>
      </c>
      <c r="AG21" s="27">
        <v>0</v>
      </c>
      <c r="AH21" s="27">
        <v>0</v>
      </c>
      <c r="AI21" s="27">
        <v>0</v>
      </c>
      <c r="AJ21" s="27"/>
      <c r="AK21" s="27"/>
      <c r="AL21" s="27">
        <v>172824.12000000002</v>
      </c>
      <c r="AM21" s="27"/>
      <c r="AN21" s="27"/>
      <c r="AO21" s="27">
        <v>185324.48</v>
      </c>
      <c r="AP21" s="27">
        <v>929.17200000000014</v>
      </c>
      <c r="AQ21" s="27">
        <v>43574.70999999997</v>
      </c>
      <c r="AR21" s="27">
        <v>42980.920000000006</v>
      </c>
      <c r="AS21" s="27">
        <v>14843.080000000002</v>
      </c>
      <c r="AT21" s="27">
        <v>929.17200000000037</v>
      </c>
      <c r="AU21" s="27">
        <v>31325.46000000001</v>
      </c>
      <c r="AV21" s="27">
        <v>31016.44000000001</v>
      </c>
      <c r="AW21" s="27">
        <v>8259.31</v>
      </c>
      <c r="AX21" s="27">
        <v>177.66709999999995</v>
      </c>
      <c r="AY21" s="27">
        <v>369730.08000000007</v>
      </c>
      <c r="AZ21" s="27">
        <v>349065.7099999999</v>
      </c>
      <c r="BA21" s="27">
        <v>143325.70000000001</v>
      </c>
      <c r="BB21" s="27">
        <v>0</v>
      </c>
      <c r="BC21" s="27">
        <v>0</v>
      </c>
      <c r="BD21" s="27">
        <v>0</v>
      </c>
      <c r="BE21" s="27">
        <v>0</v>
      </c>
      <c r="BF21" s="27">
        <v>14237.827999999992</v>
      </c>
      <c r="BG21" s="27">
        <v>52133.580000000031</v>
      </c>
      <c r="BH21" s="27">
        <v>61200.400000000009</v>
      </c>
      <c r="BI21" s="27">
        <v>18600.59</v>
      </c>
      <c r="BJ21" s="27">
        <v>0</v>
      </c>
      <c r="BK21" s="27">
        <v>0</v>
      </c>
      <c r="BL21" s="27">
        <v>0</v>
      </c>
      <c r="BM21" s="27">
        <v>0</v>
      </c>
      <c r="BN21" s="27">
        <v>0</v>
      </c>
      <c r="BO21" s="27">
        <v>0</v>
      </c>
      <c r="BP21" s="27">
        <v>0</v>
      </c>
      <c r="BQ21" s="27">
        <v>295.8</v>
      </c>
      <c r="BR21" s="27">
        <v>43574.70999999997</v>
      </c>
      <c r="BS21" s="97">
        <f t="shared" si="0"/>
        <v>39095.529502251644</v>
      </c>
      <c r="BT21" s="97">
        <f t="shared" si="0"/>
        <v>245.88387867953909</v>
      </c>
      <c r="BU21" s="91"/>
      <c r="BV21" s="27">
        <v>31325.46000000001</v>
      </c>
      <c r="BW21" s="97">
        <f t="shared" si="1"/>
        <v>30955.975523419533</v>
      </c>
      <c r="BX21" s="97">
        <f t="shared" si="1"/>
        <v>323.38419653812849</v>
      </c>
      <c r="BY21" s="91"/>
      <c r="BZ21" s="27">
        <v>369730.08000000007</v>
      </c>
      <c r="CA21" s="97">
        <f t="shared" si="2"/>
        <v>362850.46341035928</v>
      </c>
      <c r="CB21" s="97">
        <f t="shared" si="2"/>
        <v>26424.291843193343</v>
      </c>
      <c r="CC21" s="91"/>
      <c r="CD21" s="27">
        <v>0</v>
      </c>
      <c r="CE21" s="97">
        <f t="shared" si="3"/>
        <v>0</v>
      </c>
      <c r="CF21" s="91"/>
      <c r="CG21" s="91"/>
      <c r="CH21" s="27">
        <v>52133.580000000031</v>
      </c>
      <c r="CI21" s="97">
        <f t="shared" si="4"/>
        <v>49699.385625597039</v>
      </c>
      <c r="CJ21" s="97">
        <f t="shared" si="4"/>
        <v>2075.2962081045143</v>
      </c>
      <c r="CK21" s="91"/>
      <c r="CL21" s="27">
        <v>0</v>
      </c>
      <c r="CM21" s="91"/>
      <c r="CN21" s="91"/>
      <c r="CO21" s="91"/>
      <c r="CP21" s="27">
        <v>0</v>
      </c>
      <c r="CQ21" s="97">
        <f t="shared" si="5"/>
        <v>0</v>
      </c>
      <c r="CR21" s="97">
        <f t="shared" si="5"/>
        <v>0</v>
      </c>
      <c r="CS21" s="91"/>
      <c r="CT21" s="5">
        <v>0</v>
      </c>
      <c r="CU21" s="5">
        <v>0</v>
      </c>
      <c r="CV21" s="5">
        <v>0</v>
      </c>
      <c r="CW21" s="5">
        <v>0</v>
      </c>
      <c r="CX21" s="85"/>
      <c r="CY21" s="85">
        <v>5</v>
      </c>
      <c r="CZ21" s="85">
        <v>3700</v>
      </c>
    </row>
    <row r="22" spans="1:104" s="29" customFormat="1" x14ac:dyDescent="0.2">
      <c r="A22" s="24">
        <v>9</v>
      </c>
      <c r="B22" s="25" t="s">
        <v>89</v>
      </c>
      <c r="C22" s="26" t="s">
        <v>76</v>
      </c>
      <c r="D22" s="26" t="s">
        <v>77</v>
      </c>
      <c r="E22" s="26" t="s">
        <v>78</v>
      </c>
      <c r="F22" s="25" t="s">
        <v>79</v>
      </c>
      <c r="G22" s="76">
        <v>37000</v>
      </c>
      <c r="H22" s="25"/>
      <c r="I22" s="25">
        <v>6194.66</v>
      </c>
      <c r="J22" s="27"/>
      <c r="K22" s="27">
        <v>39457.32</v>
      </c>
      <c r="L22" s="27">
        <v>19099.620000000006</v>
      </c>
      <c r="M22" s="14">
        <v>9820.7999999999975</v>
      </c>
      <c r="N22" s="14">
        <v>10536.899999999994</v>
      </c>
      <c r="O22" s="14">
        <v>43304.5</v>
      </c>
      <c r="P22" s="14">
        <v>43304.5</v>
      </c>
      <c r="Q22" s="14"/>
      <c r="R22" s="14"/>
      <c r="S22" s="14"/>
      <c r="T22" s="14"/>
      <c r="U22" s="14"/>
      <c r="V22" s="78">
        <v>34900</v>
      </c>
      <c r="W22" s="14"/>
      <c r="X22" s="14">
        <v>2347.48</v>
      </c>
      <c r="Y22" s="14">
        <v>170.50000000000003</v>
      </c>
      <c r="Z22" s="14">
        <v>231.42123167155421</v>
      </c>
      <c r="AA22" s="14">
        <v>0</v>
      </c>
      <c r="AB22" s="14">
        <v>66.900879765395885</v>
      </c>
      <c r="AC22" s="28">
        <v>45.12035190615839</v>
      </c>
      <c r="AD22" s="14">
        <v>61.799999999999955</v>
      </c>
      <c r="AE22" s="14">
        <v>57.599999999999973</v>
      </c>
      <c r="AF22" s="14">
        <v>0</v>
      </c>
      <c r="AG22" s="14">
        <v>0</v>
      </c>
      <c r="AH22" s="14">
        <v>0</v>
      </c>
      <c r="AI22" s="14">
        <v>0</v>
      </c>
      <c r="AJ22" s="14"/>
      <c r="AK22" s="14"/>
      <c r="AL22" s="14">
        <v>18634.93</v>
      </c>
      <c r="AM22" s="14"/>
      <c r="AN22" s="14"/>
      <c r="AO22" s="14">
        <v>10302.710000000001</v>
      </c>
      <c r="AP22" s="14">
        <v>332.17999999999961</v>
      </c>
      <c r="AQ22" s="14">
        <v>15557.749999999996</v>
      </c>
      <c r="AR22" s="14">
        <v>16569.810000000001</v>
      </c>
      <c r="AS22" s="14">
        <v>1084.8700000000001</v>
      </c>
      <c r="AT22" s="14">
        <v>332.17999999999961</v>
      </c>
      <c r="AU22" s="14">
        <v>11220.279999999999</v>
      </c>
      <c r="AV22" s="14">
        <v>11930.439999999999</v>
      </c>
      <c r="AW22" s="14">
        <v>784.69</v>
      </c>
      <c r="AX22" s="14">
        <v>44.54110000000005</v>
      </c>
      <c r="AY22" s="14">
        <v>92691.380000000034</v>
      </c>
      <c r="AZ22" s="14">
        <v>99121.350000000035</v>
      </c>
      <c r="BA22" s="14">
        <v>8433.15</v>
      </c>
      <c r="BB22" s="14">
        <v>0</v>
      </c>
      <c r="BC22" s="14">
        <v>0</v>
      </c>
      <c r="BD22" s="14">
        <v>0</v>
      </c>
      <c r="BE22" s="14">
        <v>0</v>
      </c>
      <c r="BF22" s="14">
        <v>0</v>
      </c>
      <c r="BG22" s="14">
        <v>0</v>
      </c>
      <c r="BH22" s="14">
        <v>180.03</v>
      </c>
      <c r="BI22" s="14">
        <v>0</v>
      </c>
      <c r="BJ22" s="14">
        <v>0</v>
      </c>
      <c r="BK22" s="14">
        <v>0</v>
      </c>
      <c r="BL22" s="14">
        <v>0</v>
      </c>
      <c r="BM22" s="14">
        <v>0</v>
      </c>
      <c r="BN22" s="14">
        <v>0</v>
      </c>
      <c r="BO22" s="14">
        <v>0</v>
      </c>
      <c r="BP22" s="14">
        <v>0</v>
      </c>
      <c r="BQ22" s="14">
        <v>0</v>
      </c>
      <c r="BR22" s="14">
        <v>15557.749999999996</v>
      </c>
      <c r="BS22" s="97">
        <f t="shared" si="0"/>
        <v>13958.520300276372</v>
      </c>
      <c r="BT22" s="97">
        <f t="shared" si="0"/>
        <v>87.789452035976865</v>
      </c>
      <c r="BU22" s="92"/>
      <c r="BV22" s="14">
        <v>11220.279999999999</v>
      </c>
      <c r="BW22" s="97">
        <f t="shared" si="1"/>
        <v>11087.936555310394</v>
      </c>
      <c r="BX22" s="97">
        <f t="shared" si="1"/>
        <v>115.83105987055995</v>
      </c>
      <c r="BY22" s="92"/>
      <c r="BZ22" s="14">
        <v>92691.380000000034</v>
      </c>
      <c r="CA22" s="97">
        <f t="shared" si="2"/>
        <v>90966.659210269601</v>
      </c>
      <c r="CB22" s="97">
        <f t="shared" si="2"/>
        <v>6624.5734630742918</v>
      </c>
      <c r="CC22" s="92"/>
      <c r="CD22" s="14">
        <v>0</v>
      </c>
      <c r="CE22" s="97">
        <f t="shared" si="3"/>
        <v>0</v>
      </c>
      <c r="CF22" s="92"/>
      <c r="CG22" s="92"/>
      <c r="CH22" s="14">
        <v>0</v>
      </c>
      <c r="CI22" s="97">
        <f t="shared" si="4"/>
        <v>0</v>
      </c>
      <c r="CJ22" s="97">
        <f t="shared" si="4"/>
        <v>0</v>
      </c>
      <c r="CK22" s="92"/>
      <c r="CL22" s="14">
        <v>0</v>
      </c>
      <c r="CM22" s="92"/>
      <c r="CN22" s="92"/>
      <c r="CO22" s="92"/>
      <c r="CP22" s="14">
        <v>0</v>
      </c>
      <c r="CQ22" s="97">
        <f t="shared" si="5"/>
        <v>0</v>
      </c>
      <c r="CR22" s="97">
        <f t="shared" si="5"/>
        <v>0</v>
      </c>
      <c r="CS22" s="92"/>
      <c r="CT22" s="13">
        <v>0</v>
      </c>
      <c r="CU22" s="13">
        <v>0</v>
      </c>
      <c r="CV22" s="13">
        <v>0</v>
      </c>
      <c r="CW22" s="13">
        <v>0</v>
      </c>
      <c r="CX22" s="86"/>
      <c r="CY22" s="86">
        <v>2</v>
      </c>
      <c r="CZ22" s="86">
        <v>3200</v>
      </c>
    </row>
    <row r="23" spans="1:104" x14ac:dyDescent="0.2">
      <c r="A23" s="24">
        <v>10</v>
      </c>
      <c r="B23" s="25" t="s">
        <v>90</v>
      </c>
      <c r="C23" s="26" t="s">
        <v>76</v>
      </c>
      <c r="D23" s="26" t="s">
        <v>77</v>
      </c>
      <c r="E23" s="26" t="s">
        <v>78</v>
      </c>
      <c r="F23" s="25" t="s">
        <v>79</v>
      </c>
      <c r="G23" s="76">
        <v>213500</v>
      </c>
      <c r="H23" s="25"/>
      <c r="I23" s="25">
        <v>20872.7</v>
      </c>
      <c r="J23" s="27"/>
      <c r="K23" s="27">
        <v>299045.2799999995</v>
      </c>
      <c r="L23" s="27">
        <v>160002.65999999965</v>
      </c>
      <c r="M23" s="27">
        <v>56878.079999999813</v>
      </c>
      <c r="N23" s="27">
        <v>82164.540000000037</v>
      </c>
      <c r="O23" s="27">
        <v>306179.66999999958</v>
      </c>
      <c r="P23" s="27">
        <v>306179.66999999958</v>
      </c>
      <c r="Q23" s="27"/>
      <c r="R23" s="27"/>
      <c r="S23" s="27"/>
      <c r="T23" s="27"/>
      <c r="U23" s="27"/>
      <c r="V23" s="81">
        <v>126900</v>
      </c>
      <c r="W23" s="27"/>
      <c r="X23" s="27">
        <v>13738.31</v>
      </c>
      <c r="Y23" s="27">
        <v>1030.4000000000001</v>
      </c>
      <c r="Z23" s="27">
        <v>290.22251552794978</v>
      </c>
      <c r="AA23" s="27">
        <v>21.900524068323037</v>
      </c>
      <c r="AB23" s="27">
        <v>61.200407608695642</v>
      </c>
      <c r="AC23" s="28">
        <v>72.181152950310178</v>
      </c>
      <c r="AD23" s="27">
        <v>79.740430900621149</v>
      </c>
      <c r="AE23" s="27">
        <v>55.199999999999811</v>
      </c>
      <c r="AF23" s="27">
        <v>0</v>
      </c>
      <c r="AG23" s="27">
        <v>0</v>
      </c>
      <c r="AH23" s="27">
        <v>0</v>
      </c>
      <c r="AI23" s="27">
        <v>0</v>
      </c>
      <c r="AJ23" s="27"/>
      <c r="AK23" s="27"/>
      <c r="AL23" s="27">
        <v>12851.490000000002</v>
      </c>
      <c r="AM23" s="27"/>
      <c r="AN23" s="27"/>
      <c r="AO23" s="27">
        <v>8266.2500000000018</v>
      </c>
      <c r="AP23" s="27">
        <v>0</v>
      </c>
      <c r="AQ23" s="27">
        <v>0</v>
      </c>
      <c r="AR23" s="27">
        <v>0</v>
      </c>
      <c r="AS23" s="27">
        <v>0</v>
      </c>
      <c r="AT23" s="27">
        <v>0</v>
      </c>
      <c r="AU23" s="27">
        <v>0</v>
      </c>
      <c r="AV23" s="27">
        <v>0</v>
      </c>
      <c r="AW23" s="27">
        <v>0</v>
      </c>
      <c r="AX23" s="27">
        <v>0</v>
      </c>
      <c r="AY23" s="27">
        <v>0</v>
      </c>
      <c r="AZ23" s="27">
        <v>0</v>
      </c>
      <c r="BA23" s="27">
        <v>0</v>
      </c>
      <c r="BB23" s="27">
        <v>0</v>
      </c>
      <c r="BC23" s="27">
        <v>0</v>
      </c>
      <c r="BD23" s="27">
        <v>0</v>
      </c>
      <c r="BE23" s="27">
        <v>0</v>
      </c>
      <c r="BF23" s="27">
        <v>44860.432000000001</v>
      </c>
      <c r="BG23" s="27">
        <v>175368.97999999989</v>
      </c>
      <c r="BH23" s="27">
        <v>179954.22</v>
      </c>
      <c r="BI23" s="27">
        <v>8266.2500000000018</v>
      </c>
      <c r="BJ23" s="27">
        <v>0</v>
      </c>
      <c r="BK23" s="27">
        <v>0</v>
      </c>
      <c r="BL23" s="27">
        <v>0</v>
      </c>
      <c r="BM23" s="27">
        <v>0</v>
      </c>
      <c r="BN23" s="27">
        <v>0</v>
      </c>
      <c r="BO23" s="27">
        <v>0</v>
      </c>
      <c r="BP23" s="27">
        <v>0</v>
      </c>
      <c r="BQ23" s="27">
        <v>0</v>
      </c>
      <c r="BR23" s="27">
        <v>0</v>
      </c>
      <c r="BS23" s="97">
        <f t="shared" si="0"/>
        <v>0</v>
      </c>
      <c r="BT23" s="97">
        <f t="shared" si="0"/>
        <v>0</v>
      </c>
      <c r="BU23" s="91"/>
      <c r="BV23" s="27">
        <v>0</v>
      </c>
      <c r="BW23" s="97">
        <f t="shared" si="1"/>
        <v>0</v>
      </c>
      <c r="BX23" s="97">
        <f t="shared" si="1"/>
        <v>0</v>
      </c>
      <c r="BY23" s="91"/>
      <c r="BZ23" s="27">
        <v>0</v>
      </c>
      <c r="CA23" s="97">
        <f t="shared" si="2"/>
        <v>0</v>
      </c>
      <c r="CB23" s="97">
        <f t="shared" si="2"/>
        <v>0</v>
      </c>
      <c r="CC23" s="91"/>
      <c r="CD23" s="27">
        <v>0</v>
      </c>
      <c r="CE23" s="97">
        <f t="shared" si="3"/>
        <v>0</v>
      </c>
      <c r="CF23" s="91"/>
      <c r="CG23" s="91"/>
      <c r="CH23" s="27">
        <v>175368.97999999989</v>
      </c>
      <c r="CI23" s="97">
        <f t="shared" si="4"/>
        <v>167180.741544847</v>
      </c>
      <c r="CJ23" s="97">
        <f t="shared" si="4"/>
        <v>6980.962734827649</v>
      </c>
      <c r="CK23" s="91"/>
      <c r="CL23" s="27">
        <v>0</v>
      </c>
      <c r="CM23" s="91"/>
      <c r="CN23" s="91"/>
      <c r="CO23" s="91"/>
      <c r="CP23" s="27">
        <v>0</v>
      </c>
      <c r="CQ23" s="97">
        <f t="shared" si="5"/>
        <v>0</v>
      </c>
      <c r="CR23" s="97">
        <f t="shared" si="5"/>
        <v>0</v>
      </c>
      <c r="CS23" s="91"/>
      <c r="CT23" s="5">
        <v>0</v>
      </c>
      <c r="CU23" s="5">
        <v>0</v>
      </c>
      <c r="CV23" s="5">
        <v>0</v>
      </c>
      <c r="CW23" s="5">
        <v>0</v>
      </c>
      <c r="CX23" s="85"/>
      <c r="CY23" s="85">
        <v>4</v>
      </c>
      <c r="CZ23" s="85">
        <v>12267</v>
      </c>
    </row>
    <row r="24" spans="1:104" x14ac:dyDescent="0.2">
      <c r="A24" s="24">
        <v>11</v>
      </c>
      <c r="B24" s="25" t="s">
        <v>91</v>
      </c>
      <c r="C24" s="26" t="s">
        <v>76</v>
      </c>
      <c r="D24" s="26" t="s">
        <v>77</v>
      </c>
      <c r="E24" s="26" t="s">
        <v>78</v>
      </c>
      <c r="F24" s="25" t="s">
        <v>79</v>
      </c>
      <c r="G24" s="76">
        <v>98200</v>
      </c>
      <c r="H24" s="25"/>
      <c r="I24" s="25">
        <v>42534.83</v>
      </c>
      <c r="J24" s="27"/>
      <c r="K24" s="27">
        <v>309412.91999999993</v>
      </c>
      <c r="L24" s="27">
        <v>182980.26000000021</v>
      </c>
      <c r="M24" s="27">
        <v>60992.639999999825</v>
      </c>
      <c r="N24" s="27">
        <v>65440.01999999988</v>
      </c>
      <c r="O24" s="27">
        <v>279726.87000000011</v>
      </c>
      <c r="P24" s="27">
        <v>279726.87000000011</v>
      </c>
      <c r="Q24" s="27"/>
      <c r="R24" s="27"/>
      <c r="S24" s="27"/>
      <c r="T24" s="27"/>
      <c r="U24" s="27"/>
      <c r="V24" s="81">
        <v>134300</v>
      </c>
      <c r="W24" s="27"/>
      <c r="X24" s="27">
        <v>72220.88</v>
      </c>
      <c r="Y24" s="27">
        <v>1058.9000000000001</v>
      </c>
      <c r="Z24" s="27">
        <v>292.20220984040031</v>
      </c>
      <c r="AA24" s="27">
        <v>26.400793276041227</v>
      </c>
      <c r="AB24" s="27">
        <v>61.200226650297559</v>
      </c>
      <c r="AC24" s="28">
        <v>85.201189914061814</v>
      </c>
      <c r="AD24" s="27">
        <v>61.799999999999883</v>
      </c>
      <c r="AE24" s="27">
        <v>57.599999999999831</v>
      </c>
      <c r="AF24" s="27">
        <v>0</v>
      </c>
      <c r="AG24" s="27">
        <v>0</v>
      </c>
      <c r="AH24" s="27">
        <v>0</v>
      </c>
      <c r="AI24" s="27">
        <v>0</v>
      </c>
      <c r="AJ24" s="27"/>
      <c r="AK24" s="27"/>
      <c r="AL24" s="27">
        <v>57040.229999999996</v>
      </c>
      <c r="AM24" s="27"/>
      <c r="AN24" s="27"/>
      <c r="AO24" s="27">
        <v>100691.12000000002</v>
      </c>
      <c r="AP24" s="27">
        <v>2802.7519999999959</v>
      </c>
      <c r="AQ24" s="27">
        <v>137308.4599999997</v>
      </c>
      <c r="AR24" s="27">
        <v>120596.7999999997</v>
      </c>
      <c r="AS24" s="27">
        <v>34764.680000000008</v>
      </c>
      <c r="AT24" s="27">
        <v>2802.7519999999959</v>
      </c>
      <c r="AU24" s="27">
        <v>94586.320000000036</v>
      </c>
      <c r="AV24" s="27">
        <v>83548.109999999986</v>
      </c>
      <c r="AW24" s="27">
        <v>22955.9</v>
      </c>
      <c r="AX24" s="27">
        <v>0</v>
      </c>
      <c r="AY24" s="27">
        <v>0</v>
      </c>
      <c r="AZ24" s="27">
        <v>0</v>
      </c>
      <c r="BA24" s="27">
        <v>0</v>
      </c>
      <c r="BB24" s="27">
        <v>0</v>
      </c>
      <c r="BC24" s="27">
        <v>0</v>
      </c>
      <c r="BD24" s="27">
        <v>0</v>
      </c>
      <c r="BE24" s="27">
        <v>0</v>
      </c>
      <c r="BF24" s="27">
        <v>39718.625999999989</v>
      </c>
      <c r="BG24" s="27">
        <v>155702.23000000016</v>
      </c>
      <c r="BH24" s="27">
        <v>139801.20999999996</v>
      </c>
      <c r="BI24" s="27">
        <v>42970.540000000008</v>
      </c>
      <c r="BJ24" s="27">
        <v>0</v>
      </c>
      <c r="BK24" s="27">
        <v>0</v>
      </c>
      <c r="BL24" s="27">
        <v>0</v>
      </c>
      <c r="BM24" s="27">
        <v>0</v>
      </c>
      <c r="BN24" s="27">
        <v>0</v>
      </c>
      <c r="BO24" s="27">
        <v>0</v>
      </c>
      <c r="BP24" s="27">
        <v>0</v>
      </c>
      <c r="BQ24" s="27">
        <v>0</v>
      </c>
      <c r="BR24" s="27">
        <v>137308.4599999997</v>
      </c>
      <c r="BS24" s="97">
        <f t="shared" si="0"/>
        <v>123194.09466726759</v>
      </c>
      <c r="BT24" s="97">
        <f t="shared" si="0"/>
        <v>774.8057696841654</v>
      </c>
      <c r="BU24" s="91"/>
      <c r="BV24" s="27">
        <v>94586.320000000036</v>
      </c>
      <c r="BW24" s="97">
        <f t="shared" si="1"/>
        <v>93470.672314798489</v>
      </c>
      <c r="BX24" s="97">
        <f t="shared" si="1"/>
        <v>976.44922362507418</v>
      </c>
      <c r="BY24" s="91"/>
      <c r="BZ24" s="27">
        <v>0</v>
      </c>
      <c r="CA24" s="97">
        <f t="shared" si="2"/>
        <v>0</v>
      </c>
      <c r="CB24" s="97">
        <f t="shared" si="2"/>
        <v>0</v>
      </c>
      <c r="CC24" s="91"/>
      <c r="CD24" s="27">
        <v>0</v>
      </c>
      <c r="CE24" s="97">
        <f t="shared" si="3"/>
        <v>0</v>
      </c>
      <c r="CF24" s="91"/>
      <c r="CG24" s="91"/>
      <c r="CH24" s="27">
        <v>155702.23000000016</v>
      </c>
      <c r="CI24" s="97">
        <f t="shared" si="4"/>
        <v>148432.26134739656</v>
      </c>
      <c r="CJ24" s="97">
        <f t="shared" si="4"/>
        <v>6198.0828385930354</v>
      </c>
      <c r="CK24" s="91"/>
      <c r="CL24" s="27">
        <v>0</v>
      </c>
      <c r="CM24" s="91"/>
      <c r="CN24" s="91"/>
      <c r="CO24" s="91"/>
      <c r="CP24" s="27">
        <v>0</v>
      </c>
      <c r="CQ24" s="97">
        <f t="shared" si="5"/>
        <v>0</v>
      </c>
      <c r="CR24" s="97">
        <f t="shared" si="5"/>
        <v>0</v>
      </c>
      <c r="CS24" s="91"/>
      <c r="CT24" s="5">
        <v>0</v>
      </c>
      <c r="CU24" s="5">
        <v>0</v>
      </c>
      <c r="CV24" s="5">
        <v>0</v>
      </c>
      <c r="CW24" s="5">
        <v>0</v>
      </c>
      <c r="CX24" s="85"/>
      <c r="CY24" s="85">
        <v>11</v>
      </c>
      <c r="CZ24" s="85">
        <v>36246</v>
      </c>
    </row>
    <row r="25" spans="1:104" x14ac:dyDescent="0.2">
      <c r="A25" s="24">
        <v>12</v>
      </c>
      <c r="B25" s="25" t="s">
        <v>92</v>
      </c>
      <c r="C25" s="26" t="s">
        <v>76</v>
      </c>
      <c r="D25" s="26" t="s">
        <v>77</v>
      </c>
      <c r="E25" s="26" t="s">
        <v>78</v>
      </c>
      <c r="F25" s="25" t="s">
        <v>79</v>
      </c>
      <c r="G25" s="76"/>
      <c r="H25" s="25">
        <v>-0.03</v>
      </c>
      <c r="I25" s="25"/>
      <c r="J25" s="27"/>
      <c r="K25" s="27">
        <v>5860.1399999999994</v>
      </c>
      <c r="L25" s="27">
        <v>1441.4399999999998</v>
      </c>
      <c r="M25" s="27">
        <v>0</v>
      </c>
      <c r="N25" s="27">
        <v>4418.7</v>
      </c>
      <c r="O25" s="27">
        <v>5860.6599999999989</v>
      </c>
      <c r="P25" s="27">
        <v>5860.6599999999989</v>
      </c>
      <c r="Q25" s="27"/>
      <c r="R25" s="27"/>
      <c r="S25" s="27"/>
      <c r="T25" s="27"/>
      <c r="U25" s="27"/>
      <c r="V25" s="81"/>
      <c r="W25" s="27">
        <v>-0.55000000000000004</v>
      </c>
      <c r="X25" s="27"/>
      <c r="Y25" s="27">
        <v>71.5</v>
      </c>
      <c r="Z25" s="27">
        <v>81.96</v>
      </c>
      <c r="AA25" s="27">
        <v>0</v>
      </c>
      <c r="AB25" s="27">
        <v>15.959999999999999</v>
      </c>
      <c r="AC25" s="28">
        <v>4.2</v>
      </c>
      <c r="AD25" s="27">
        <v>61.8</v>
      </c>
      <c r="AE25" s="27">
        <v>0</v>
      </c>
      <c r="AF25" s="27">
        <v>0</v>
      </c>
      <c r="AG25" s="27">
        <v>0</v>
      </c>
      <c r="AH25" s="27">
        <v>0</v>
      </c>
      <c r="AI25" s="27">
        <v>0</v>
      </c>
      <c r="AJ25" s="27"/>
      <c r="AK25" s="27"/>
      <c r="AL25" s="27"/>
      <c r="AM25" s="27"/>
      <c r="AN25" s="27"/>
      <c r="AO25" s="27"/>
      <c r="AP25" s="27">
        <v>0</v>
      </c>
      <c r="AQ25" s="27">
        <v>0</v>
      </c>
      <c r="AR25" s="27">
        <v>0</v>
      </c>
      <c r="AS25" s="27">
        <v>0</v>
      </c>
      <c r="AT25" s="27">
        <v>0</v>
      </c>
      <c r="AU25" s="27">
        <v>0</v>
      </c>
      <c r="AV25" s="27">
        <v>0</v>
      </c>
      <c r="AW25" s="27">
        <v>0</v>
      </c>
      <c r="AX25" s="27">
        <v>0</v>
      </c>
      <c r="AY25" s="27">
        <v>0</v>
      </c>
      <c r="AZ25" s="27">
        <v>0</v>
      </c>
      <c r="BA25" s="27">
        <v>0</v>
      </c>
      <c r="BB25" s="27">
        <v>0</v>
      </c>
      <c r="BC25" s="27">
        <v>0</v>
      </c>
      <c r="BD25" s="27">
        <v>0</v>
      </c>
      <c r="BE25" s="27">
        <v>0</v>
      </c>
      <c r="BF25" s="27">
        <v>0</v>
      </c>
      <c r="BG25" s="27">
        <v>0</v>
      </c>
      <c r="BH25" s="27">
        <v>0</v>
      </c>
      <c r="BI25" s="27">
        <v>0</v>
      </c>
      <c r="BJ25" s="27">
        <v>0</v>
      </c>
      <c r="BK25" s="27">
        <v>0</v>
      </c>
      <c r="BL25" s="27">
        <v>0</v>
      </c>
      <c r="BM25" s="27">
        <v>0</v>
      </c>
      <c r="BN25" s="27">
        <v>0</v>
      </c>
      <c r="BO25" s="27">
        <v>0</v>
      </c>
      <c r="BP25" s="27">
        <v>0</v>
      </c>
      <c r="BQ25" s="27">
        <v>0</v>
      </c>
      <c r="BR25" s="27">
        <v>0</v>
      </c>
      <c r="BS25" s="97">
        <f t="shared" si="0"/>
        <v>0</v>
      </c>
      <c r="BT25" s="97">
        <f t="shared" si="0"/>
        <v>0</v>
      </c>
      <c r="BU25" s="91"/>
      <c r="BV25" s="27">
        <v>0</v>
      </c>
      <c r="BW25" s="97">
        <f t="shared" si="1"/>
        <v>0</v>
      </c>
      <c r="BX25" s="97">
        <f t="shared" si="1"/>
        <v>0</v>
      </c>
      <c r="BY25" s="91"/>
      <c r="BZ25" s="27">
        <v>0</v>
      </c>
      <c r="CA25" s="97">
        <f t="shared" si="2"/>
        <v>0</v>
      </c>
      <c r="CB25" s="97">
        <f t="shared" si="2"/>
        <v>0</v>
      </c>
      <c r="CC25" s="91"/>
      <c r="CD25" s="27">
        <v>0</v>
      </c>
      <c r="CE25" s="97">
        <f t="shared" si="3"/>
        <v>0</v>
      </c>
      <c r="CF25" s="91"/>
      <c r="CG25" s="91"/>
      <c r="CH25" s="27">
        <v>0</v>
      </c>
      <c r="CI25" s="97">
        <f t="shared" si="4"/>
        <v>0</v>
      </c>
      <c r="CJ25" s="97">
        <f t="shared" si="4"/>
        <v>0</v>
      </c>
      <c r="CK25" s="91"/>
      <c r="CL25" s="27">
        <v>0</v>
      </c>
      <c r="CM25" s="91"/>
      <c r="CN25" s="91"/>
      <c r="CO25" s="91"/>
      <c r="CP25" s="27">
        <v>0</v>
      </c>
      <c r="CQ25" s="97">
        <f t="shared" si="5"/>
        <v>0</v>
      </c>
      <c r="CR25" s="97">
        <f t="shared" si="5"/>
        <v>0</v>
      </c>
      <c r="CS25" s="91"/>
      <c r="CT25" s="5">
        <v>0</v>
      </c>
      <c r="CU25" s="5">
        <v>0</v>
      </c>
      <c r="CV25" s="5">
        <v>0</v>
      </c>
      <c r="CW25" s="5">
        <v>0</v>
      </c>
      <c r="CX25" s="85"/>
      <c r="CY25" s="85"/>
      <c r="CZ25" s="85"/>
    </row>
    <row r="26" spans="1:104" x14ac:dyDescent="0.2">
      <c r="A26" s="24">
        <v>13</v>
      </c>
      <c r="B26" s="25" t="s">
        <v>93</v>
      </c>
      <c r="C26" s="26" t="s">
        <v>76</v>
      </c>
      <c r="D26" s="26" t="s">
        <v>77</v>
      </c>
      <c r="E26" s="26" t="s">
        <v>78</v>
      </c>
      <c r="F26" s="25" t="s">
        <v>79</v>
      </c>
      <c r="G26" s="76">
        <v>28900</v>
      </c>
      <c r="H26" s="25"/>
      <c r="I26" s="25">
        <v>789.90000000000009</v>
      </c>
      <c r="J26" s="27"/>
      <c r="K26" s="27">
        <v>9661.380000000001</v>
      </c>
      <c r="L26" s="27">
        <v>2389.9200000000014</v>
      </c>
      <c r="M26" s="27">
        <v>3507.8400000000011</v>
      </c>
      <c r="N26" s="27">
        <v>3763.62</v>
      </c>
      <c r="O26" s="27">
        <v>9221.470000000003</v>
      </c>
      <c r="P26" s="27">
        <v>9221.470000000003</v>
      </c>
      <c r="Q26" s="27"/>
      <c r="R26" s="27"/>
      <c r="S26" s="27"/>
      <c r="T26" s="27"/>
      <c r="U26" s="27"/>
      <c r="V26" s="81">
        <v>32300</v>
      </c>
      <c r="W26" s="27"/>
      <c r="X26" s="27">
        <v>1229.81</v>
      </c>
      <c r="Y26" s="27">
        <v>60.9</v>
      </c>
      <c r="Z26" s="27">
        <v>158.64334975369462</v>
      </c>
      <c r="AA26" s="27">
        <v>0</v>
      </c>
      <c r="AB26" s="27">
        <v>27.722167487684743</v>
      </c>
      <c r="AC26" s="28">
        <v>11.521182266009861</v>
      </c>
      <c r="AD26" s="27">
        <v>61.8</v>
      </c>
      <c r="AE26" s="27">
        <v>57.600000000000016</v>
      </c>
      <c r="AF26" s="27">
        <v>0</v>
      </c>
      <c r="AG26" s="27">
        <v>0</v>
      </c>
      <c r="AH26" s="27">
        <v>0</v>
      </c>
      <c r="AI26" s="27">
        <v>0</v>
      </c>
      <c r="AJ26" s="27"/>
      <c r="AK26" s="27"/>
      <c r="AL26" s="27"/>
      <c r="AM26" s="27"/>
      <c r="AN26" s="27"/>
      <c r="AO26" s="27"/>
      <c r="AP26" s="27">
        <v>0</v>
      </c>
      <c r="AQ26" s="27">
        <v>0</v>
      </c>
      <c r="AR26" s="27">
        <v>0</v>
      </c>
      <c r="AS26" s="27">
        <v>0</v>
      </c>
      <c r="AT26" s="27">
        <v>0</v>
      </c>
      <c r="AU26" s="27">
        <v>0</v>
      </c>
      <c r="AV26" s="27">
        <v>0</v>
      </c>
      <c r="AW26" s="27">
        <v>0</v>
      </c>
      <c r="AX26" s="27">
        <v>0</v>
      </c>
      <c r="AY26" s="27">
        <v>0</v>
      </c>
      <c r="AZ26" s="27">
        <v>0</v>
      </c>
      <c r="BA26" s="27">
        <v>0</v>
      </c>
      <c r="BB26" s="27">
        <v>0</v>
      </c>
      <c r="BC26" s="27">
        <v>0</v>
      </c>
      <c r="BD26" s="27">
        <v>0</v>
      </c>
      <c r="BE26" s="27">
        <v>0</v>
      </c>
      <c r="BF26" s="27">
        <v>0</v>
      </c>
      <c r="BG26" s="27">
        <v>0</v>
      </c>
      <c r="BH26" s="27">
        <v>0</v>
      </c>
      <c r="BI26" s="27">
        <v>0</v>
      </c>
      <c r="BJ26" s="27">
        <v>0</v>
      </c>
      <c r="BK26" s="27">
        <v>0</v>
      </c>
      <c r="BL26" s="27">
        <v>0</v>
      </c>
      <c r="BM26" s="27">
        <v>0</v>
      </c>
      <c r="BN26" s="27">
        <v>0</v>
      </c>
      <c r="BO26" s="27">
        <v>0</v>
      </c>
      <c r="BP26" s="27">
        <v>0</v>
      </c>
      <c r="BQ26" s="27">
        <v>0</v>
      </c>
      <c r="BR26" s="27">
        <v>0</v>
      </c>
      <c r="BS26" s="97">
        <f t="shared" si="0"/>
        <v>0</v>
      </c>
      <c r="BT26" s="97">
        <f t="shared" si="0"/>
        <v>0</v>
      </c>
      <c r="BU26" s="91"/>
      <c r="BV26" s="27">
        <v>0</v>
      </c>
      <c r="BW26" s="97">
        <f t="shared" si="1"/>
        <v>0</v>
      </c>
      <c r="BX26" s="97">
        <f t="shared" si="1"/>
        <v>0</v>
      </c>
      <c r="BY26" s="91"/>
      <c r="BZ26" s="27">
        <v>0</v>
      </c>
      <c r="CA26" s="97">
        <f t="shared" si="2"/>
        <v>0</v>
      </c>
      <c r="CB26" s="97">
        <f t="shared" si="2"/>
        <v>0</v>
      </c>
      <c r="CC26" s="91"/>
      <c r="CD26" s="27">
        <v>0</v>
      </c>
      <c r="CE26" s="97">
        <f t="shared" si="3"/>
        <v>0</v>
      </c>
      <c r="CF26" s="91"/>
      <c r="CG26" s="91"/>
      <c r="CH26" s="27">
        <v>0</v>
      </c>
      <c r="CI26" s="97">
        <f t="shared" si="4"/>
        <v>0</v>
      </c>
      <c r="CJ26" s="97">
        <f t="shared" si="4"/>
        <v>0</v>
      </c>
      <c r="CK26" s="91"/>
      <c r="CL26" s="27">
        <v>0</v>
      </c>
      <c r="CM26" s="91"/>
      <c r="CN26" s="91"/>
      <c r="CO26" s="91"/>
      <c r="CP26" s="27">
        <v>0</v>
      </c>
      <c r="CQ26" s="97">
        <f t="shared" si="5"/>
        <v>0</v>
      </c>
      <c r="CR26" s="97">
        <f t="shared" si="5"/>
        <v>0</v>
      </c>
      <c r="CS26" s="91"/>
      <c r="CT26" s="5">
        <v>0</v>
      </c>
      <c r="CU26" s="5">
        <v>0</v>
      </c>
      <c r="CV26" s="5">
        <v>0</v>
      </c>
      <c r="CW26" s="5">
        <v>0</v>
      </c>
      <c r="CX26" s="85"/>
      <c r="CY26" s="85"/>
      <c r="CZ26" s="85"/>
    </row>
    <row r="27" spans="1:104" x14ac:dyDescent="0.2">
      <c r="A27" s="24">
        <v>14</v>
      </c>
      <c r="B27" s="25" t="s">
        <v>94</v>
      </c>
      <c r="C27" s="26" t="s">
        <v>76</v>
      </c>
      <c r="D27" s="26" t="s">
        <v>77</v>
      </c>
      <c r="E27" s="26" t="s">
        <v>78</v>
      </c>
      <c r="F27" s="25" t="s">
        <v>79</v>
      </c>
      <c r="G27" s="76">
        <v>19500</v>
      </c>
      <c r="H27" s="25"/>
      <c r="I27" s="25"/>
      <c r="J27" s="27"/>
      <c r="K27" s="27">
        <v>16871.340000000004</v>
      </c>
      <c r="L27" s="27">
        <v>5397</v>
      </c>
      <c r="M27" s="27">
        <v>5535.3600000000024</v>
      </c>
      <c r="N27" s="27">
        <v>5938.9800000000023</v>
      </c>
      <c r="O27" s="27">
        <v>16182.040000000008</v>
      </c>
      <c r="P27" s="27">
        <v>16182.040000000008</v>
      </c>
      <c r="Q27" s="27"/>
      <c r="R27" s="27"/>
      <c r="S27" s="27"/>
      <c r="T27" s="27"/>
      <c r="U27" s="27"/>
      <c r="V27" s="81">
        <v>24900</v>
      </c>
      <c r="W27" s="27"/>
      <c r="X27" s="27">
        <v>689.3</v>
      </c>
      <c r="Y27" s="27">
        <v>96.1</v>
      </c>
      <c r="Z27" s="27">
        <v>175.56024973985438</v>
      </c>
      <c r="AA27" s="27">
        <v>0</v>
      </c>
      <c r="AB27" s="27">
        <v>44.639750260145675</v>
      </c>
      <c r="AC27" s="28">
        <v>11.520499479708649</v>
      </c>
      <c r="AD27" s="27">
        <v>61.800000000000026</v>
      </c>
      <c r="AE27" s="27">
        <v>57.60000000000003</v>
      </c>
      <c r="AF27" s="27">
        <v>0</v>
      </c>
      <c r="AG27" s="27">
        <v>0</v>
      </c>
      <c r="AH27" s="27">
        <v>0</v>
      </c>
      <c r="AI27" s="27">
        <v>0</v>
      </c>
      <c r="AJ27" s="27"/>
      <c r="AK27" s="27"/>
      <c r="AL27" s="27"/>
      <c r="AM27" s="27"/>
      <c r="AN27" s="27"/>
      <c r="AO27" s="27">
        <v>674.62</v>
      </c>
      <c r="AP27" s="27">
        <v>145.92000000000002</v>
      </c>
      <c r="AQ27" s="27">
        <v>8616.8999999999978</v>
      </c>
      <c r="AR27" s="27">
        <v>8161.7499999999982</v>
      </c>
      <c r="AS27" s="27">
        <v>455.15</v>
      </c>
      <c r="AT27" s="27">
        <v>76.56</v>
      </c>
      <c r="AU27" s="27">
        <v>2582.3399999999997</v>
      </c>
      <c r="AV27" s="27">
        <v>2362.87</v>
      </c>
      <c r="AW27" s="27">
        <v>219.47</v>
      </c>
      <c r="AX27" s="27">
        <v>0</v>
      </c>
      <c r="AY27" s="27">
        <v>0</v>
      </c>
      <c r="AZ27" s="27">
        <v>0</v>
      </c>
      <c r="BA27" s="27">
        <v>0</v>
      </c>
      <c r="BB27" s="27">
        <v>0</v>
      </c>
      <c r="BC27" s="27">
        <v>0</v>
      </c>
      <c r="BD27" s="27">
        <v>0</v>
      </c>
      <c r="BE27" s="27">
        <v>0</v>
      </c>
      <c r="BF27" s="27">
        <v>0</v>
      </c>
      <c r="BG27" s="27">
        <v>0</v>
      </c>
      <c r="BH27" s="27">
        <v>0</v>
      </c>
      <c r="BI27" s="27">
        <v>0</v>
      </c>
      <c r="BJ27" s="27">
        <v>0</v>
      </c>
      <c r="BK27" s="27">
        <v>0</v>
      </c>
      <c r="BL27" s="27">
        <v>0</v>
      </c>
      <c r="BM27" s="27">
        <v>0</v>
      </c>
      <c r="BN27" s="27">
        <v>0</v>
      </c>
      <c r="BO27" s="27">
        <v>0</v>
      </c>
      <c r="BP27" s="27">
        <v>0</v>
      </c>
      <c r="BQ27" s="27">
        <v>0</v>
      </c>
      <c r="BR27" s="27">
        <v>8616.8999999999978</v>
      </c>
      <c r="BS27" s="97">
        <f t="shared" si="0"/>
        <v>7731.1419437548147</v>
      </c>
      <c r="BT27" s="97">
        <f t="shared" si="0"/>
        <v>48.623543201864607</v>
      </c>
      <c r="BU27" s="91"/>
      <c r="BV27" s="27">
        <v>2582.3399999999997</v>
      </c>
      <c r="BW27" s="97">
        <f t="shared" si="1"/>
        <v>2551.8812439832377</v>
      </c>
      <c r="BX27" s="97">
        <f t="shared" si="1"/>
        <v>26.658441602717737</v>
      </c>
      <c r="BY27" s="91"/>
      <c r="BZ27" s="27">
        <v>0</v>
      </c>
      <c r="CA27" s="97">
        <f t="shared" si="2"/>
        <v>0</v>
      </c>
      <c r="CB27" s="97">
        <f t="shared" si="2"/>
        <v>0</v>
      </c>
      <c r="CC27" s="91"/>
      <c r="CD27" s="27">
        <v>0</v>
      </c>
      <c r="CE27" s="97">
        <f t="shared" si="3"/>
        <v>0</v>
      </c>
      <c r="CF27" s="91"/>
      <c r="CG27" s="91"/>
      <c r="CH27" s="27">
        <v>0</v>
      </c>
      <c r="CI27" s="97">
        <f t="shared" si="4"/>
        <v>0</v>
      </c>
      <c r="CJ27" s="97">
        <f t="shared" si="4"/>
        <v>0</v>
      </c>
      <c r="CK27" s="91"/>
      <c r="CL27" s="27">
        <v>0</v>
      </c>
      <c r="CM27" s="91"/>
      <c r="CN27" s="91"/>
      <c r="CO27" s="91"/>
      <c r="CP27" s="27">
        <v>0</v>
      </c>
      <c r="CQ27" s="97">
        <f t="shared" si="5"/>
        <v>0</v>
      </c>
      <c r="CR27" s="97">
        <f t="shared" si="5"/>
        <v>0</v>
      </c>
      <c r="CS27" s="91"/>
      <c r="CT27" s="5">
        <v>0</v>
      </c>
      <c r="CU27" s="5">
        <v>0</v>
      </c>
      <c r="CV27" s="5">
        <v>0</v>
      </c>
      <c r="CW27" s="5">
        <v>0</v>
      </c>
      <c r="CX27" s="85"/>
      <c r="CY27" s="85"/>
      <c r="CZ27" s="85"/>
    </row>
    <row r="28" spans="1:104" x14ac:dyDescent="0.2">
      <c r="A28" s="24">
        <v>15</v>
      </c>
      <c r="B28" s="25" t="s">
        <v>95</v>
      </c>
      <c r="C28" s="26" t="s">
        <v>76</v>
      </c>
      <c r="D28" s="26" t="s">
        <v>77</v>
      </c>
      <c r="E28" s="26" t="s">
        <v>78</v>
      </c>
      <c r="F28" s="25" t="s">
        <v>79</v>
      </c>
      <c r="G28" s="76">
        <v>10700</v>
      </c>
      <c r="H28" s="25"/>
      <c r="I28" s="25">
        <v>1017.9300000000001</v>
      </c>
      <c r="J28" s="27"/>
      <c r="K28" s="27">
        <v>5974.9200000000019</v>
      </c>
      <c r="L28" s="27">
        <v>2261.5800000000004</v>
      </c>
      <c r="M28" s="27">
        <v>1791.3600000000015</v>
      </c>
      <c r="N28" s="27">
        <v>1921.9799999999996</v>
      </c>
      <c r="O28" s="27">
        <v>3509.5</v>
      </c>
      <c r="P28" s="27">
        <v>3509.5</v>
      </c>
      <c r="Q28" s="27"/>
      <c r="R28" s="27"/>
      <c r="S28" s="27"/>
      <c r="T28" s="27"/>
      <c r="U28" s="27"/>
      <c r="V28" s="81">
        <v>12100</v>
      </c>
      <c r="W28" s="27"/>
      <c r="X28" s="27">
        <v>3483.35</v>
      </c>
      <c r="Y28" s="27">
        <v>31.1</v>
      </c>
      <c r="Z28" s="27">
        <v>192.11961414791003</v>
      </c>
      <c r="AA28" s="27">
        <v>0</v>
      </c>
      <c r="AB28" s="27">
        <v>61.200000000000017</v>
      </c>
      <c r="AC28" s="28">
        <v>11.519614147909966</v>
      </c>
      <c r="AD28" s="27">
        <v>61.799999999999983</v>
      </c>
      <c r="AE28" s="27">
        <v>57.600000000000044</v>
      </c>
      <c r="AF28" s="27">
        <v>0</v>
      </c>
      <c r="AG28" s="27">
        <v>0</v>
      </c>
      <c r="AH28" s="27">
        <v>0</v>
      </c>
      <c r="AI28" s="27">
        <v>0</v>
      </c>
      <c r="AJ28" s="27"/>
      <c r="AK28" s="27"/>
      <c r="AL28" s="27">
        <v>727.79</v>
      </c>
      <c r="AM28" s="27"/>
      <c r="AN28" s="27"/>
      <c r="AO28" s="27">
        <v>2479.1800000000003</v>
      </c>
      <c r="AP28" s="27">
        <v>52.919999999999987</v>
      </c>
      <c r="AQ28" s="27">
        <v>2475.5999999999995</v>
      </c>
      <c r="AR28" s="27">
        <v>1459.93</v>
      </c>
      <c r="AS28" s="27">
        <v>1439.13</v>
      </c>
      <c r="AT28" s="27">
        <v>52.919999999999987</v>
      </c>
      <c r="AU28" s="27">
        <v>1784.94</v>
      </c>
      <c r="AV28" s="27">
        <v>1049.2199999999998</v>
      </c>
      <c r="AW28" s="27">
        <v>1040.0500000000002</v>
      </c>
      <c r="AX28" s="27">
        <v>0</v>
      </c>
      <c r="AY28" s="27">
        <v>0</v>
      </c>
      <c r="AZ28" s="27">
        <v>0</v>
      </c>
      <c r="BA28" s="27">
        <v>0</v>
      </c>
      <c r="BB28" s="27">
        <v>0</v>
      </c>
      <c r="BC28" s="27">
        <v>0</v>
      </c>
      <c r="BD28" s="27">
        <v>0</v>
      </c>
      <c r="BE28" s="27">
        <v>0</v>
      </c>
      <c r="BF28" s="27">
        <v>0</v>
      </c>
      <c r="BG28" s="27">
        <v>0</v>
      </c>
      <c r="BH28" s="27">
        <v>0</v>
      </c>
      <c r="BI28" s="27">
        <v>0</v>
      </c>
      <c r="BJ28" s="27">
        <v>0</v>
      </c>
      <c r="BK28" s="27">
        <v>0</v>
      </c>
      <c r="BL28" s="27">
        <v>0</v>
      </c>
      <c r="BM28" s="27">
        <v>0</v>
      </c>
      <c r="BN28" s="27">
        <v>0</v>
      </c>
      <c r="BO28" s="27">
        <v>0</v>
      </c>
      <c r="BP28" s="27">
        <v>0</v>
      </c>
      <c r="BQ28" s="27">
        <v>0</v>
      </c>
      <c r="BR28" s="27">
        <v>2475.5999999999995</v>
      </c>
      <c r="BS28" s="97">
        <f t="shared" si="0"/>
        <v>2221.1253462334971</v>
      </c>
      <c r="BT28" s="97">
        <f t="shared" si="0"/>
        <v>13.969344375649714</v>
      </c>
      <c r="BU28" s="91"/>
      <c r="BV28" s="27">
        <v>1784.94</v>
      </c>
      <c r="BW28" s="97">
        <f t="shared" si="1"/>
        <v>1763.8865941880006</v>
      </c>
      <c r="BX28" s="97">
        <f t="shared" si="1"/>
        <v>18.42658935475383</v>
      </c>
      <c r="BY28" s="91"/>
      <c r="BZ28" s="27">
        <v>0</v>
      </c>
      <c r="CA28" s="97">
        <f t="shared" si="2"/>
        <v>0</v>
      </c>
      <c r="CB28" s="97">
        <f t="shared" si="2"/>
        <v>0</v>
      </c>
      <c r="CC28" s="91"/>
      <c r="CD28" s="27">
        <v>0</v>
      </c>
      <c r="CE28" s="97">
        <f t="shared" si="3"/>
        <v>0</v>
      </c>
      <c r="CF28" s="91"/>
      <c r="CG28" s="91"/>
      <c r="CH28" s="27">
        <v>0</v>
      </c>
      <c r="CI28" s="97">
        <f t="shared" si="4"/>
        <v>0</v>
      </c>
      <c r="CJ28" s="97">
        <f t="shared" si="4"/>
        <v>0</v>
      </c>
      <c r="CK28" s="91"/>
      <c r="CL28" s="27">
        <v>0</v>
      </c>
      <c r="CM28" s="91"/>
      <c r="CN28" s="91"/>
      <c r="CO28" s="91"/>
      <c r="CP28" s="27">
        <v>0</v>
      </c>
      <c r="CQ28" s="97">
        <f t="shared" si="5"/>
        <v>0</v>
      </c>
      <c r="CR28" s="97">
        <f t="shared" si="5"/>
        <v>0</v>
      </c>
      <c r="CS28" s="91"/>
      <c r="CT28" s="5">
        <v>0</v>
      </c>
      <c r="CU28" s="5">
        <v>0</v>
      </c>
      <c r="CV28" s="5">
        <v>0</v>
      </c>
      <c r="CW28" s="5">
        <v>0</v>
      </c>
      <c r="CX28" s="85"/>
      <c r="CY28" s="85">
        <v>2</v>
      </c>
      <c r="CZ28" s="85">
        <v>1200</v>
      </c>
    </row>
    <row r="29" spans="1:104" x14ac:dyDescent="0.2">
      <c r="A29" s="24">
        <v>16</v>
      </c>
      <c r="B29" s="25" t="s">
        <v>96</v>
      </c>
      <c r="C29" s="26" t="s">
        <v>76</v>
      </c>
      <c r="D29" s="26" t="s">
        <v>77</v>
      </c>
      <c r="E29" s="26" t="s">
        <v>78</v>
      </c>
      <c r="F29" s="25" t="s">
        <v>79</v>
      </c>
      <c r="G29" s="76"/>
      <c r="H29" s="25"/>
      <c r="I29" s="25">
        <v>482.3900000000001</v>
      </c>
      <c r="J29" s="27"/>
      <c r="K29" s="27">
        <v>5952.1800000000012</v>
      </c>
      <c r="L29" s="27">
        <v>3003.360000000001</v>
      </c>
      <c r="M29" s="27">
        <v>396.48000000000008</v>
      </c>
      <c r="N29" s="27">
        <v>2552.34</v>
      </c>
      <c r="O29" s="27">
        <v>6434.5700000000006</v>
      </c>
      <c r="P29" s="27">
        <v>6434.5700000000006</v>
      </c>
      <c r="Q29" s="27"/>
      <c r="R29" s="27"/>
      <c r="S29" s="27"/>
      <c r="T29" s="27"/>
      <c r="U29" s="27"/>
      <c r="V29" s="81"/>
      <c r="W29" s="27"/>
      <c r="X29" s="27"/>
      <c r="Y29" s="27">
        <v>41.3</v>
      </c>
      <c r="Z29" s="27">
        <v>144.12058111380148</v>
      </c>
      <c r="AA29" s="27">
        <v>0</v>
      </c>
      <c r="AB29" s="27">
        <v>61.200000000000024</v>
      </c>
      <c r="AC29" s="28">
        <v>11.520581113801457</v>
      </c>
      <c r="AD29" s="27">
        <v>61.800000000000004</v>
      </c>
      <c r="AE29" s="27">
        <v>9.6000000000000032</v>
      </c>
      <c r="AF29" s="27">
        <v>0</v>
      </c>
      <c r="AG29" s="27">
        <v>0</v>
      </c>
      <c r="AH29" s="27">
        <v>0</v>
      </c>
      <c r="AI29" s="27">
        <v>0</v>
      </c>
      <c r="AJ29" s="27"/>
      <c r="AK29" s="27"/>
      <c r="AL29" s="27">
        <v>790.6</v>
      </c>
      <c r="AM29" s="27"/>
      <c r="AN29" s="27"/>
      <c r="AO29" s="27"/>
      <c r="AP29" s="27">
        <v>116</v>
      </c>
      <c r="AQ29" s="27">
        <v>5423.36</v>
      </c>
      <c r="AR29" s="27">
        <v>5883.36</v>
      </c>
      <c r="AS29" s="27">
        <v>0</v>
      </c>
      <c r="AT29" s="27">
        <v>116</v>
      </c>
      <c r="AU29" s="27">
        <v>3910</v>
      </c>
      <c r="AV29" s="27">
        <v>4240.6000000000004</v>
      </c>
      <c r="AW29" s="27">
        <v>0</v>
      </c>
      <c r="AX29" s="27">
        <v>0</v>
      </c>
      <c r="AY29" s="27">
        <v>0</v>
      </c>
      <c r="AZ29" s="27">
        <v>0</v>
      </c>
      <c r="BA29" s="27">
        <v>0</v>
      </c>
      <c r="BB29" s="27">
        <v>0</v>
      </c>
      <c r="BC29" s="27">
        <v>0</v>
      </c>
      <c r="BD29" s="27">
        <v>0</v>
      </c>
      <c r="BE29" s="27">
        <v>0</v>
      </c>
      <c r="BF29" s="27">
        <v>0</v>
      </c>
      <c r="BG29" s="27">
        <v>0</v>
      </c>
      <c r="BH29" s="27">
        <v>0</v>
      </c>
      <c r="BI29" s="27">
        <v>0</v>
      </c>
      <c r="BJ29" s="27">
        <v>0</v>
      </c>
      <c r="BK29" s="27">
        <v>0</v>
      </c>
      <c r="BL29" s="27">
        <v>0</v>
      </c>
      <c r="BM29" s="27">
        <v>0</v>
      </c>
      <c r="BN29" s="27">
        <v>0</v>
      </c>
      <c r="BO29" s="27">
        <v>0</v>
      </c>
      <c r="BP29" s="27">
        <v>0</v>
      </c>
      <c r="BQ29" s="27">
        <v>0</v>
      </c>
      <c r="BR29" s="27">
        <v>5423.36</v>
      </c>
      <c r="BS29" s="97">
        <f t="shared" si="0"/>
        <v>4865.8758918035628</v>
      </c>
      <c r="BT29" s="97">
        <f t="shared" si="0"/>
        <v>30.602998672291019</v>
      </c>
      <c r="BU29" s="91"/>
      <c r="BV29" s="27">
        <v>3910</v>
      </c>
      <c r="BW29" s="97">
        <f t="shared" si="1"/>
        <v>3863.8814656375462</v>
      </c>
      <c r="BX29" s="97">
        <f t="shared" si="1"/>
        <v>40.364362038548897</v>
      </c>
      <c r="BY29" s="91"/>
      <c r="BZ29" s="27">
        <v>0</v>
      </c>
      <c r="CA29" s="97">
        <f t="shared" si="2"/>
        <v>0</v>
      </c>
      <c r="CB29" s="97">
        <f t="shared" si="2"/>
        <v>0</v>
      </c>
      <c r="CC29" s="91"/>
      <c r="CD29" s="27">
        <v>0</v>
      </c>
      <c r="CE29" s="97">
        <f t="shared" si="3"/>
        <v>0</v>
      </c>
      <c r="CF29" s="91"/>
      <c r="CG29" s="91"/>
      <c r="CH29" s="27">
        <v>0</v>
      </c>
      <c r="CI29" s="97">
        <f t="shared" si="4"/>
        <v>0</v>
      </c>
      <c r="CJ29" s="97">
        <f t="shared" si="4"/>
        <v>0</v>
      </c>
      <c r="CK29" s="91"/>
      <c r="CL29" s="27">
        <v>0</v>
      </c>
      <c r="CM29" s="91"/>
      <c r="CN29" s="91"/>
      <c r="CO29" s="91"/>
      <c r="CP29" s="27">
        <v>0</v>
      </c>
      <c r="CQ29" s="97">
        <f t="shared" si="5"/>
        <v>0</v>
      </c>
      <c r="CR29" s="97">
        <f t="shared" si="5"/>
        <v>0</v>
      </c>
      <c r="CS29" s="91"/>
      <c r="CT29" s="5">
        <v>0</v>
      </c>
      <c r="CU29" s="5">
        <v>0</v>
      </c>
      <c r="CV29" s="5">
        <v>0</v>
      </c>
      <c r="CW29" s="5">
        <v>0</v>
      </c>
      <c r="CX29" s="85"/>
      <c r="CY29" s="85"/>
      <c r="CZ29" s="85"/>
    </row>
    <row r="30" spans="1:104" x14ac:dyDescent="0.2">
      <c r="A30" s="24">
        <v>17</v>
      </c>
      <c r="B30" s="25" t="s">
        <v>97</v>
      </c>
      <c r="C30" s="26" t="s">
        <v>76</v>
      </c>
      <c r="D30" s="26" t="s">
        <v>77</v>
      </c>
      <c r="E30" s="26" t="s">
        <v>78</v>
      </c>
      <c r="F30" s="25" t="s">
        <v>79</v>
      </c>
      <c r="G30" s="76"/>
      <c r="H30" s="25"/>
      <c r="I30" s="25">
        <v>433.87</v>
      </c>
      <c r="J30" s="27"/>
      <c r="K30" s="27">
        <v>5367.4199999999992</v>
      </c>
      <c r="L30" s="27">
        <v>2901.5999999999995</v>
      </c>
      <c r="M30" s="27">
        <v>0</v>
      </c>
      <c r="N30" s="27">
        <v>2465.8199999999997</v>
      </c>
      <c r="O30" s="27">
        <v>5340.95</v>
      </c>
      <c r="P30" s="27">
        <v>5340.95</v>
      </c>
      <c r="Q30" s="27"/>
      <c r="R30" s="27"/>
      <c r="S30" s="27"/>
      <c r="T30" s="27"/>
      <c r="U30" s="27"/>
      <c r="V30" s="81"/>
      <c r="W30" s="27"/>
      <c r="X30" s="27">
        <v>460.34000000000003</v>
      </c>
      <c r="Y30" s="27">
        <v>39.9</v>
      </c>
      <c r="Z30" s="27">
        <v>134.52180451127819</v>
      </c>
      <c r="AA30" s="27">
        <v>0</v>
      </c>
      <c r="AB30" s="27">
        <v>61.201503759398491</v>
      </c>
      <c r="AC30" s="28">
        <v>11.520300751879699</v>
      </c>
      <c r="AD30" s="27">
        <v>61.8</v>
      </c>
      <c r="AE30" s="27">
        <v>0</v>
      </c>
      <c r="AF30" s="27">
        <v>0</v>
      </c>
      <c r="AG30" s="27">
        <v>0</v>
      </c>
      <c r="AH30" s="27">
        <v>0</v>
      </c>
      <c r="AI30" s="27">
        <v>0</v>
      </c>
      <c r="AJ30" s="27"/>
      <c r="AK30" s="27"/>
      <c r="AL30" s="27">
        <v>790.1400000000001</v>
      </c>
      <c r="AM30" s="27"/>
      <c r="AN30" s="27"/>
      <c r="AO30" s="27">
        <v>491.64</v>
      </c>
      <c r="AP30" s="27">
        <v>66</v>
      </c>
      <c r="AQ30" s="27">
        <v>3079.68</v>
      </c>
      <c r="AR30" s="27">
        <v>3254.12</v>
      </c>
      <c r="AS30" s="27">
        <v>285.29000000000002</v>
      </c>
      <c r="AT30" s="27">
        <v>66</v>
      </c>
      <c r="AU30" s="27">
        <v>2219.4799999999996</v>
      </c>
      <c r="AV30" s="27">
        <v>2343.54</v>
      </c>
      <c r="AW30" s="27">
        <v>206.35</v>
      </c>
      <c r="AX30" s="27">
        <v>0</v>
      </c>
      <c r="AY30" s="27">
        <v>0</v>
      </c>
      <c r="AZ30" s="27">
        <v>0</v>
      </c>
      <c r="BA30" s="27">
        <v>0</v>
      </c>
      <c r="BB30" s="27">
        <v>0</v>
      </c>
      <c r="BC30" s="27">
        <v>0</v>
      </c>
      <c r="BD30" s="27">
        <v>0</v>
      </c>
      <c r="BE30" s="27">
        <v>0</v>
      </c>
      <c r="BF30" s="27">
        <v>0</v>
      </c>
      <c r="BG30" s="27">
        <v>0</v>
      </c>
      <c r="BH30" s="27">
        <v>0</v>
      </c>
      <c r="BI30" s="27">
        <v>0</v>
      </c>
      <c r="BJ30" s="27">
        <v>0</v>
      </c>
      <c r="BK30" s="27">
        <v>0</v>
      </c>
      <c r="BL30" s="27">
        <v>0</v>
      </c>
      <c r="BM30" s="27">
        <v>0</v>
      </c>
      <c r="BN30" s="27">
        <v>0</v>
      </c>
      <c r="BO30" s="27">
        <v>0</v>
      </c>
      <c r="BP30" s="27">
        <v>0</v>
      </c>
      <c r="BQ30" s="27">
        <v>0</v>
      </c>
      <c r="BR30" s="27">
        <v>3079.68</v>
      </c>
      <c r="BS30" s="97">
        <f t="shared" si="0"/>
        <v>2763.1100768655588</v>
      </c>
      <c r="BT30" s="97">
        <f t="shared" si="0"/>
        <v>17.378054001777716</v>
      </c>
      <c r="BU30" s="91"/>
      <c r="BV30" s="27">
        <v>2219.4799999999996</v>
      </c>
      <c r="BW30" s="97">
        <f t="shared" si="1"/>
        <v>2193.3011855123323</v>
      </c>
      <c r="BX30" s="97">
        <f t="shared" si="1"/>
        <v>22.912504925145395</v>
      </c>
      <c r="BY30" s="91"/>
      <c r="BZ30" s="27">
        <v>0</v>
      </c>
      <c r="CA30" s="97">
        <f t="shared" si="2"/>
        <v>0</v>
      </c>
      <c r="CB30" s="97">
        <f t="shared" si="2"/>
        <v>0</v>
      </c>
      <c r="CC30" s="91"/>
      <c r="CD30" s="27">
        <v>0</v>
      </c>
      <c r="CE30" s="97">
        <f t="shared" si="3"/>
        <v>0</v>
      </c>
      <c r="CF30" s="91"/>
      <c r="CG30" s="91"/>
      <c r="CH30" s="27">
        <v>0</v>
      </c>
      <c r="CI30" s="97">
        <f t="shared" si="4"/>
        <v>0</v>
      </c>
      <c r="CJ30" s="97">
        <f t="shared" si="4"/>
        <v>0</v>
      </c>
      <c r="CK30" s="91"/>
      <c r="CL30" s="27">
        <v>0</v>
      </c>
      <c r="CM30" s="91"/>
      <c r="CN30" s="91"/>
      <c r="CO30" s="91"/>
      <c r="CP30" s="27">
        <v>0</v>
      </c>
      <c r="CQ30" s="97">
        <f t="shared" si="5"/>
        <v>0</v>
      </c>
      <c r="CR30" s="97">
        <f t="shared" si="5"/>
        <v>0</v>
      </c>
      <c r="CS30" s="91"/>
      <c r="CT30" s="5">
        <v>0</v>
      </c>
      <c r="CU30" s="5">
        <v>0</v>
      </c>
      <c r="CV30" s="5">
        <v>0</v>
      </c>
      <c r="CW30" s="5">
        <v>0</v>
      </c>
      <c r="CX30" s="85"/>
      <c r="CY30" s="85"/>
      <c r="CZ30" s="85"/>
    </row>
    <row r="31" spans="1:104" x14ac:dyDescent="0.2">
      <c r="A31" s="24">
        <v>18</v>
      </c>
      <c r="B31" s="25" t="s">
        <v>98</v>
      </c>
      <c r="C31" s="26" t="s">
        <v>76</v>
      </c>
      <c r="D31" s="26" t="s">
        <v>77</v>
      </c>
      <c r="E31" s="26" t="s">
        <v>78</v>
      </c>
      <c r="F31" s="25" t="s">
        <v>79</v>
      </c>
      <c r="G31" s="76"/>
      <c r="H31" s="25"/>
      <c r="I31" s="25">
        <v>4683.9399999999996</v>
      </c>
      <c r="J31" s="27"/>
      <c r="K31" s="27">
        <v>2958.66</v>
      </c>
      <c r="L31" s="27">
        <v>427.38</v>
      </c>
      <c r="M31" s="27">
        <v>1221.1200000000001</v>
      </c>
      <c r="N31" s="27">
        <v>1310.1599999999999</v>
      </c>
      <c r="O31" s="27">
        <v>2570.38</v>
      </c>
      <c r="P31" s="27">
        <v>2570.38</v>
      </c>
      <c r="Q31" s="27"/>
      <c r="R31" s="27"/>
      <c r="S31" s="27"/>
      <c r="T31" s="27"/>
      <c r="U31" s="27"/>
      <c r="V31" s="81"/>
      <c r="W31" s="27"/>
      <c r="X31" s="27">
        <v>5072.2199999999993</v>
      </c>
      <c r="Y31" s="27">
        <v>21.2</v>
      </c>
      <c r="Z31" s="27">
        <v>139.55943396226417</v>
      </c>
      <c r="AA31" s="27">
        <v>0</v>
      </c>
      <c r="AB31" s="27">
        <v>15.959433962264153</v>
      </c>
      <c r="AC31" s="28">
        <v>4.2</v>
      </c>
      <c r="AD31" s="27">
        <v>61.8</v>
      </c>
      <c r="AE31" s="27">
        <v>57.600000000000009</v>
      </c>
      <c r="AF31" s="27">
        <v>0</v>
      </c>
      <c r="AG31" s="27">
        <v>0</v>
      </c>
      <c r="AH31" s="27">
        <v>0</v>
      </c>
      <c r="AI31" s="27">
        <v>0</v>
      </c>
      <c r="AJ31" s="27"/>
      <c r="AK31" s="27"/>
      <c r="AL31" s="27">
        <v>897.2600000000001</v>
      </c>
      <c r="AM31" s="27"/>
      <c r="AN31" s="27"/>
      <c r="AO31" s="27">
        <v>961.57</v>
      </c>
      <c r="AP31" s="27">
        <v>10.92</v>
      </c>
      <c r="AQ31" s="27">
        <v>510.83999999999992</v>
      </c>
      <c r="AR31" s="27">
        <v>446.53</v>
      </c>
      <c r="AS31" s="27">
        <v>961.57</v>
      </c>
      <c r="AT31" s="27">
        <v>0</v>
      </c>
      <c r="AU31" s="27">
        <v>0</v>
      </c>
      <c r="AV31" s="27">
        <v>0</v>
      </c>
      <c r="AW31" s="27">
        <v>0</v>
      </c>
      <c r="AX31" s="27">
        <v>0</v>
      </c>
      <c r="AY31" s="27">
        <v>0</v>
      </c>
      <c r="AZ31" s="27">
        <v>0</v>
      </c>
      <c r="BA31" s="27">
        <v>0</v>
      </c>
      <c r="BB31" s="27">
        <v>0</v>
      </c>
      <c r="BC31" s="27">
        <v>0</v>
      </c>
      <c r="BD31" s="27">
        <v>0</v>
      </c>
      <c r="BE31" s="27">
        <v>0</v>
      </c>
      <c r="BF31" s="27">
        <v>0</v>
      </c>
      <c r="BG31" s="27">
        <v>0</v>
      </c>
      <c r="BH31" s="27">
        <v>0</v>
      </c>
      <c r="BI31" s="27">
        <v>0</v>
      </c>
      <c r="BJ31" s="27">
        <v>0</v>
      </c>
      <c r="BK31" s="27">
        <v>0</v>
      </c>
      <c r="BL31" s="27">
        <v>0</v>
      </c>
      <c r="BM31" s="27">
        <v>0</v>
      </c>
      <c r="BN31" s="27">
        <v>0</v>
      </c>
      <c r="BO31" s="27">
        <v>0</v>
      </c>
      <c r="BP31" s="27">
        <v>0</v>
      </c>
      <c r="BQ31" s="27">
        <v>0</v>
      </c>
      <c r="BR31" s="27">
        <v>510.83999999999992</v>
      </c>
      <c r="BS31" s="97">
        <f t="shared" si="0"/>
        <v>458.32916136286946</v>
      </c>
      <c r="BT31" s="97">
        <f t="shared" si="0"/>
        <v>2.8825738733466229</v>
      </c>
      <c r="BU31" s="91"/>
      <c r="BV31" s="27">
        <v>0</v>
      </c>
      <c r="BW31" s="97">
        <f t="shared" si="1"/>
        <v>0</v>
      </c>
      <c r="BX31" s="97">
        <f t="shared" si="1"/>
        <v>0</v>
      </c>
      <c r="BY31" s="91"/>
      <c r="BZ31" s="27">
        <v>0</v>
      </c>
      <c r="CA31" s="97">
        <f t="shared" si="2"/>
        <v>0</v>
      </c>
      <c r="CB31" s="97">
        <f t="shared" si="2"/>
        <v>0</v>
      </c>
      <c r="CC31" s="91"/>
      <c r="CD31" s="27">
        <v>0</v>
      </c>
      <c r="CE31" s="97">
        <f t="shared" si="3"/>
        <v>0</v>
      </c>
      <c r="CF31" s="91"/>
      <c r="CG31" s="91"/>
      <c r="CH31" s="27">
        <v>0</v>
      </c>
      <c r="CI31" s="97">
        <f t="shared" si="4"/>
        <v>0</v>
      </c>
      <c r="CJ31" s="97">
        <f t="shared" si="4"/>
        <v>0</v>
      </c>
      <c r="CK31" s="91"/>
      <c r="CL31" s="27">
        <v>0</v>
      </c>
      <c r="CM31" s="91"/>
      <c r="CN31" s="91"/>
      <c r="CO31" s="91"/>
      <c r="CP31" s="27">
        <v>0</v>
      </c>
      <c r="CQ31" s="97">
        <f t="shared" si="5"/>
        <v>0</v>
      </c>
      <c r="CR31" s="97">
        <f t="shared" si="5"/>
        <v>0</v>
      </c>
      <c r="CS31" s="91"/>
      <c r="CT31" s="5">
        <v>0</v>
      </c>
      <c r="CU31" s="5">
        <v>0</v>
      </c>
      <c r="CV31" s="5">
        <v>0</v>
      </c>
      <c r="CW31" s="5">
        <v>0</v>
      </c>
      <c r="CX31" s="85"/>
      <c r="CY31" s="85">
        <v>3</v>
      </c>
      <c r="CZ31" s="85">
        <v>0</v>
      </c>
    </row>
    <row r="32" spans="1:104" x14ac:dyDescent="0.2">
      <c r="A32" s="24">
        <v>19</v>
      </c>
      <c r="B32" s="25" t="s">
        <v>99</v>
      </c>
      <c r="C32" s="26" t="s">
        <v>76</v>
      </c>
      <c r="D32" s="26" t="s">
        <v>77</v>
      </c>
      <c r="E32" s="26" t="s">
        <v>78</v>
      </c>
      <c r="F32" s="25" t="s">
        <v>79</v>
      </c>
      <c r="G32" s="76">
        <v>400</v>
      </c>
      <c r="H32" s="25"/>
      <c r="I32" s="25">
        <v>587.04</v>
      </c>
      <c r="J32" s="27"/>
      <c r="K32" s="27">
        <v>9615.7200000000012</v>
      </c>
      <c r="L32" s="27">
        <v>4572.8399999999992</v>
      </c>
      <c r="M32" s="27">
        <v>0</v>
      </c>
      <c r="N32" s="27">
        <v>5042.880000000001</v>
      </c>
      <c r="O32" s="27">
        <v>9842.84</v>
      </c>
      <c r="P32" s="27">
        <v>9842.84</v>
      </c>
      <c r="Q32" s="27"/>
      <c r="R32" s="27"/>
      <c r="S32" s="27"/>
      <c r="T32" s="27"/>
      <c r="U32" s="27"/>
      <c r="V32" s="81">
        <v>400</v>
      </c>
      <c r="W32" s="27"/>
      <c r="X32" s="27">
        <v>359.92</v>
      </c>
      <c r="Y32" s="27">
        <v>81.599999999999994</v>
      </c>
      <c r="Z32" s="27">
        <v>117.83970588235296</v>
      </c>
      <c r="AA32" s="27">
        <v>0</v>
      </c>
      <c r="AB32" s="27">
        <v>44.519852941176467</v>
      </c>
      <c r="AC32" s="28">
        <v>11.519852941176469</v>
      </c>
      <c r="AD32" s="27">
        <v>61.800000000000018</v>
      </c>
      <c r="AE32" s="27">
        <v>0</v>
      </c>
      <c r="AF32" s="27">
        <v>0</v>
      </c>
      <c r="AG32" s="27">
        <v>0</v>
      </c>
      <c r="AH32" s="27">
        <v>0</v>
      </c>
      <c r="AI32" s="27">
        <v>0</v>
      </c>
      <c r="AJ32" s="27"/>
      <c r="AK32" s="27"/>
      <c r="AL32" s="27">
        <v>295.92</v>
      </c>
      <c r="AM32" s="27"/>
      <c r="AN32" s="27"/>
      <c r="AO32" s="27">
        <v>195.47</v>
      </c>
      <c r="AP32" s="27">
        <v>82.199999999999974</v>
      </c>
      <c r="AQ32" s="27">
        <v>4614.3599999999997</v>
      </c>
      <c r="AR32" s="27">
        <v>4714.8099999999995</v>
      </c>
      <c r="AS32" s="27">
        <v>195.47</v>
      </c>
      <c r="AT32" s="27">
        <v>0</v>
      </c>
      <c r="AU32" s="27">
        <v>0</v>
      </c>
      <c r="AV32" s="27">
        <v>0</v>
      </c>
      <c r="AW32" s="27">
        <v>0</v>
      </c>
      <c r="AX32" s="27">
        <v>0</v>
      </c>
      <c r="AY32" s="27">
        <v>0</v>
      </c>
      <c r="AZ32" s="27">
        <v>0</v>
      </c>
      <c r="BA32" s="27">
        <v>0</v>
      </c>
      <c r="BB32" s="27">
        <v>0</v>
      </c>
      <c r="BC32" s="27">
        <v>0</v>
      </c>
      <c r="BD32" s="27">
        <v>0</v>
      </c>
      <c r="BE32" s="27">
        <v>0</v>
      </c>
      <c r="BF32" s="27">
        <v>0</v>
      </c>
      <c r="BG32" s="27">
        <v>0</v>
      </c>
      <c r="BH32" s="27">
        <v>0</v>
      </c>
      <c r="BI32" s="27">
        <v>0</v>
      </c>
      <c r="BJ32" s="27">
        <v>0</v>
      </c>
      <c r="BK32" s="27">
        <v>0</v>
      </c>
      <c r="BL32" s="27">
        <v>0</v>
      </c>
      <c r="BM32" s="27">
        <v>0</v>
      </c>
      <c r="BN32" s="27">
        <v>0</v>
      </c>
      <c r="BO32" s="27">
        <v>0</v>
      </c>
      <c r="BP32" s="27">
        <v>0</v>
      </c>
      <c r="BQ32" s="27">
        <v>0</v>
      </c>
      <c r="BR32" s="27">
        <v>4614.3599999999997</v>
      </c>
      <c r="BS32" s="97">
        <f t="shared" si="0"/>
        <v>4140.0355278098241</v>
      </c>
      <c r="BT32" s="97">
        <f t="shared" si="0"/>
        <v>26.037964094854992</v>
      </c>
      <c r="BU32" s="91"/>
      <c r="BV32" s="27">
        <v>0</v>
      </c>
      <c r="BW32" s="97">
        <f t="shared" si="1"/>
        <v>0</v>
      </c>
      <c r="BX32" s="97">
        <f t="shared" si="1"/>
        <v>0</v>
      </c>
      <c r="BY32" s="91"/>
      <c r="BZ32" s="27">
        <v>0</v>
      </c>
      <c r="CA32" s="97">
        <f t="shared" si="2"/>
        <v>0</v>
      </c>
      <c r="CB32" s="97">
        <f t="shared" si="2"/>
        <v>0</v>
      </c>
      <c r="CC32" s="91"/>
      <c r="CD32" s="27">
        <v>0</v>
      </c>
      <c r="CE32" s="97">
        <f t="shared" si="3"/>
        <v>0</v>
      </c>
      <c r="CF32" s="91"/>
      <c r="CG32" s="91"/>
      <c r="CH32" s="27">
        <v>0</v>
      </c>
      <c r="CI32" s="97">
        <f t="shared" si="4"/>
        <v>0</v>
      </c>
      <c r="CJ32" s="97">
        <f t="shared" si="4"/>
        <v>0</v>
      </c>
      <c r="CK32" s="91"/>
      <c r="CL32" s="27">
        <v>0</v>
      </c>
      <c r="CM32" s="91"/>
      <c r="CN32" s="91"/>
      <c r="CO32" s="91"/>
      <c r="CP32" s="27">
        <v>0</v>
      </c>
      <c r="CQ32" s="97">
        <f t="shared" si="5"/>
        <v>0</v>
      </c>
      <c r="CR32" s="97">
        <f t="shared" si="5"/>
        <v>0</v>
      </c>
      <c r="CS32" s="91"/>
      <c r="CT32" s="5">
        <v>0</v>
      </c>
      <c r="CU32" s="5">
        <v>0</v>
      </c>
      <c r="CV32" s="5">
        <v>0</v>
      </c>
      <c r="CW32" s="5">
        <v>0</v>
      </c>
      <c r="CX32" s="85"/>
      <c r="CY32" s="85"/>
      <c r="CZ32" s="85"/>
    </row>
    <row r="33" spans="1:104" x14ac:dyDescent="0.2">
      <c r="A33" s="24">
        <v>20</v>
      </c>
      <c r="B33" s="25" t="s">
        <v>100</v>
      </c>
      <c r="C33" s="26" t="s">
        <v>76</v>
      </c>
      <c r="D33" s="26" t="s">
        <v>77</v>
      </c>
      <c r="E33" s="26" t="s">
        <v>78</v>
      </c>
      <c r="F33" s="25" t="s">
        <v>79</v>
      </c>
      <c r="G33" s="76">
        <v>60100</v>
      </c>
      <c r="H33" s="25"/>
      <c r="I33" s="25"/>
      <c r="J33" s="27"/>
      <c r="K33" s="27">
        <v>10463.340000000002</v>
      </c>
      <c r="L33" s="27">
        <v>4111.2600000000011</v>
      </c>
      <c r="M33" s="27">
        <v>3064.3200000000011</v>
      </c>
      <c r="N33" s="27">
        <v>3287.76</v>
      </c>
      <c r="O33" s="27">
        <v>10463.340000000002</v>
      </c>
      <c r="P33" s="27">
        <v>10463.340000000002</v>
      </c>
      <c r="Q33" s="27"/>
      <c r="R33" s="27"/>
      <c r="S33" s="27"/>
      <c r="T33" s="27"/>
      <c r="U33" s="27"/>
      <c r="V33" s="81">
        <v>66100</v>
      </c>
      <c r="W33" s="27"/>
      <c r="X33" s="27"/>
      <c r="Y33" s="27">
        <v>53.2</v>
      </c>
      <c r="Z33" s="27">
        <v>196.67932330827074</v>
      </c>
      <c r="AA33" s="27">
        <v>0</v>
      </c>
      <c r="AB33" s="27">
        <v>61.198872180451154</v>
      </c>
      <c r="AC33" s="28">
        <v>16.080451127819547</v>
      </c>
      <c r="AD33" s="27">
        <v>61.800000000000004</v>
      </c>
      <c r="AE33" s="27">
        <v>57.600000000000016</v>
      </c>
      <c r="AF33" s="27">
        <v>0</v>
      </c>
      <c r="AG33" s="27">
        <v>0</v>
      </c>
      <c r="AH33" s="27">
        <v>0</v>
      </c>
      <c r="AI33" s="27">
        <v>0</v>
      </c>
      <c r="AJ33" s="27"/>
      <c r="AK33" s="27"/>
      <c r="AL33" s="27"/>
      <c r="AM33" s="27"/>
      <c r="AN33" s="27"/>
      <c r="AO33" s="27"/>
      <c r="AP33" s="27">
        <v>76.56</v>
      </c>
      <c r="AQ33" s="27">
        <v>5372.2199999999993</v>
      </c>
      <c r="AR33" s="27">
        <v>5372.2199999999993</v>
      </c>
      <c r="AS33" s="27">
        <v>0</v>
      </c>
      <c r="AT33" s="27">
        <v>76.56</v>
      </c>
      <c r="AU33" s="27">
        <v>2582.3399999999997</v>
      </c>
      <c r="AV33" s="27">
        <v>2582.3399999999997</v>
      </c>
      <c r="AW33" s="27">
        <v>0</v>
      </c>
      <c r="AX33" s="27">
        <v>0</v>
      </c>
      <c r="AY33" s="27">
        <v>0</v>
      </c>
      <c r="AZ33" s="27">
        <v>0</v>
      </c>
      <c r="BA33" s="27">
        <v>0</v>
      </c>
      <c r="BB33" s="27">
        <v>0</v>
      </c>
      <c r="BC33" s="27">
        <v>0</v>
      </c>
      <c r="BD33" s="27">
        <v>0</v>
      </c>
      <c r="BE33" s="27">
        <v>0</v>
      </c>
      <c r="BF33" s="27">
        <v>0</v>
      </c>
      <c r="BG33" s="27">
        <v>0</v>
      </c>
      <c r="BH33" s="27">
        <v>0</v>
      </c>
      <c r="BI33" s="27">
        <v>0</v>
      </c>
      <c r="BJ33" s="27">
        <v>0</v>
      </c>
      <c r="BK33" s="27">
        <v>0</v>
      </c>
      <c r="BL33" s="27">
        <v>0</v>
      </c>
      <c r="BM33" s="27">
        <v>0</v>
      </c>
      <c r="BN33" s="27">
        <v>0</v>
      </c>
      <c r="BO33" s="27">
        <v>0</v>
      </c>
      <c r="BP33" s="27">
        <v>0</v>
      </c>
      <c r="BQ33" s="27">
        <v>0</v>
      </c>
      <c r="BR33" s="27">
        <v>5372.2199999999993</v>
      </c>
      <c r="BS33" s="97">
        <f t="shared" si="0"/>
        <v>4819.9927320821289</v>
      </c>
      <c r="BT33" s="97">
        <f t="shared" si="0"/>
        <v>30.314425287507234</v>
      </c>
      <c r="BU33" s="91"/>
      <c r="BV33" s="27">
        <v>2582.3399999999997</v>
      </c>
      <c r="BW33" s="97">
        <f t="shared" si="1"/>
        <v>2551.8812439832377</v>
      </c>
      <c r="BX33" s="97">
        <f t="shared" si="1"/>
        <v>26.658441602717737</v>
      </c>
      <c r="BY33" s="91"/>
      <c r="BZ33" s="27">
        <v>0</v>
      </c>
      <c r="CA33" s="97">
        <f t="shared" si="2"/>
        <v>0</v>
      </c>
      <c r="CB33" s="97">
        <f t="shared" si="2"/>
        <v>0</v>
      </c>
      <c r="CC33" s="91"/>
      <c r="CD33" s="27">
        <v>0</v>
      </c>
      <c r="CE33" s="97">
        <f t="shared" si="3"/>
        <v>0</v>
      </c>
      <c r="CF33" s="91"/>
      <c r="CG33" s="91"/>
      <c r="CH33" s="27">
        <v>0</v>
      </c>
      <c r="CI33" s="97">
        <f t="shared" si="4"/>
        <v>0</v>
      </c>
      <c r="CJ33" s="97">
        <f t="shared" si="4"/>
        <v>0</v>
      </c>
      <c r="CK33" s="91"/>
      <c r="CL33" s="27">
        <v>0</v>
      </c>
      <c r="CM33" s="91"/>
      <c r="CN33" s="91"/>
      <c r="CO33" s="91"/>
      <c r="CP33" s="27">
        <v>0</v>
      </c>
      <c r="CQ33" s="97">
        <f t="shared" si="5"/>
        <v>0</v>
      </c>
      <c r="CR33" s="97">
        <f t="shared" si="5"/>
        <v>0</v>
      </c>
      <c r="CS33" s="91"/>
      <c r="CT33" s="5">
        <v>0</v>
      </c>
      <c r="CU33" s="5">
        <v>0</v>
      </c>
      <c r="CV33" s="5">
        <v>0</v>
      </c>
      <c r="CW33" s="5">
        <v>0</v>
      </c>
      <c r="CX33" s="85"/>
      <c r="CY33" s="85"/>
      <c r="CZ33" s="85"/>
    </row>
    <row r="34" spans="1:104" ht="16.5" customHeight="1" x14ac:dyDescent="0.2">
      <c r="A34" s="24">
        <v>21</v>
      </c>
      <c r="B34" s="25" t="s">
        <v>101</v>
      </c>
      <c r="C34" s="26" t="s">
        <v>76</v>
      </c>
      <c r="D34" s="26" t="s">
        <v>77</v>
      </c>
      <c r="E34" s="26" t="s">
        <v>78</v>
      </c>
      <c r="F34" s="25" t="s">
        <v>79</v>
      </c>
      <c r="G34" s="76">
        <v>40200</v>
      </c>
      <c r="H34" s="25"/>
      <c r="I34" s="25">
        <v>437.09</v>
      </c>
      <c r="J34" s="30"/>
      <c r="K34" s="30">
        <v>5346.18</v>
      </c>
      <c r="L34" s="27">
        <v>1322.3999999999996</v>
      </c>
      <c r="M34" s="27">
        <v>1941.12</v>
      </c>
      <c r="N34" s="27">
        <v>2082.6600000000008</v>
      </c>
      <c r="O34" s="27">
        <v>5329.33</v>
      </c>
      <c r="P34" s="27">
        <v>5329.33</v>
      </c>
      <c r="Q34" s="27"/>
      <c r="R34" s="27"/>
      <c r="S34" s="27"/>
      <c r="T34" s="27"/>
      <c r="U34" s="27"/>
      <c r="V34" s="81">
        <v>45000</v>
      </c>
      <c r="W34" s="27"/>
      <c r="X34" s="27">
        <v>453.94000000000005</v>
      </c>
      <c r="Y34" s="27">
        <v>33.700000000000003</v>
      </c>
      <c r="Z34" s="27">
        <v>158.64035608308603</v>
      </c>
      <c r="AA34" s="27">
        <v>0</v>
      </c>
      <c r="AB34" s="27">
        <v>27.721068249258156</v>
      </c>
      <c r="AC34" s="28">
        <v>11.519287833827887</v>
      </c>
      <c r="AD34" s="27">
        <v>61.800000000000018</v>
      </c>
      <c r="AE34" s="27">
        <v>57.599999999999994</v>
      </c>
      <c r="AF34" s="27">
        <v>0</v>
      </c>
      <c r="AG34" s="27">
        <v>0</v>
      </c>
      <c r="AH34" s="27">
        <v>0</v>
      </c>
      <c r="AI34" s="27">
        <v>0</v>
      </c>
      <c r="AJ34" s="27"/>
      <c r="AK34" s="27"/>
      <c r="AL34" s="27"/>
      <c r="AM34" s="27"/>
      <c r="AN34" s="27"/>
      <c r="AO34" s="27"/>
      <c r="AP34" s="27">
        <v>0</v>
      </c>
      <c r="AQ34" s="27">
        <v>0</v>
      </c>
      <c r="AR34" s="27">
        <v>0</v>
      </c>
      <c r="AS34" s="27">
        <v>0</v>
      </c>
      <c r="AT34" s="27">
        <v>0</v>
      </c>
      <c r="AU34" s="27">
        <v>0</v>
      </c>
      <c r="AV34" s="27">
        <v>0</v>
      </c>
      <c r="AW34" s="27">
        <v>0</v>
      </c>
      <c r="AX34" s="27">
        <v>0</v>
      </c>
      <c r="AY34" s="27">
        <v>0</v>
      </c>
      <c r="AZ34" s="27">
        <v>0</v>
      </c>
      <c r="BA34" s="27">
        <v>0</v>
      </c>
      <c r="BB34" s="27">
        <v>0</v>
      </c>
      <c r="BC34" s="27">
        <v>0</v>
      </c>
      <c r="BD34" s="27">
        <v>0</v>
      </c>
      <c r="BE34" s="27">
        <v>0</v>
      </c>
      <c r="BF34" s="27">
        <v>0</v>
      </c>
      <c r="BG34" s="27">
        <v>0</v>
      </c>
      <c r="BH34" s="27">
        <v>0</v>
      </c>
      <c r="BI34" s="27">
        <v>0</v>
      </c>
      <c r="BJ34" s="27">
        <v>0</v>
      </c>
      <c r="BK34" s="27">
        <v>0</v>
      </c>
      <c r="BL34" s="27">
        <v>0</v>
      </c>
      <c r="BM34" s="27">
        <v>0</v>
      </c>
      <c r="BN34" s="27">
        <v>0</v>
      </c>
      <c r="BO34" s="27">
        <v>0</v>
      </c>
      <c r="BP34" s="27">
        <v>0</v>
      </c>
      <c r="BQ34" s="27">
        <v>0</v>
      </c>
      <c r="BR34" s="27">
        <v>0</v>
      </c>
      <c r="BS34" s="97">
        <f t="shared" si="0"/>
        <v>0</v>
      </c>
      <c r="BT34" s="97">
        <f t="shared" si="0"/>
        <v>0</v>
      </c>
      <c r="BU34" s="91"/>
      <c r="BV34" s="27">
        <v>0</v>
      </c>
      <c r="BW34" s="97">
        <f t="shared" si="1"/>
        <v>0</v>
      </c>
      <c r="BX34" s="97">
        <f t="shared" si="1"/>
        <v>0</v>
      </c>
      <c r="BY34" s="91"/>
      <c r="BZ34" s="27">
        <v>0</v>
      </c>
      <c r="CA34" s="97">
        <f t="shared" si="2"/>
        <v>0</v>
      </c>
      <c r="CB34" s="97">
        <f t="shared" si="2"/>
        <v>0</v>
      </c>
      <c r="CC34" s="91"/>
      <c r="CD34" s="27">
        <v>0</v>
      </c>
      <c r="CE34" s="97">
        <f t="shared" si="3"/>
        <v>0</v>
      </c>
      <c r="CF34" s="91"/>
      <c r="CG34" s="91"/>
      <c r="CH34" s="27">
        <v>0</v>
      </c>
      <c r="CI34" s="97">
        <f t="shared" si="4"/>
        <v>0</v>
      </c>
      <c r="CJ34" s="97">
        <f t="shared" si="4"/>
        <v>0</v>
      </c>
      <c r="CK34" s="91"/>
      <c r="CL34" s="27">
        <v>0</v>
      </c>
      <c r="CM34" s="91"/>
      <c r="CN34" s="91"/>
      <c r="CO34" s="91"/>
      <c r="CP34" s="27">
        <v>0</v>
      </c>
      <c r="CQ34" s="97">
        <f t="shared" si="5"/>
        <v>0</v>
      </c>
      <c r="CR34" s="97">
        <f t="shared" si="5"/>
        <v>0</v>
      </c>
      <c r="CS34" s="91"/>
      <c r="CT34" s="5">
        <v>0</v>
      </c>
      <c r="CU34" s="5">
        <v>0</v>
      </c>
      <c r="CV34" s="5">
        <v>0</v>
      </c>
      <c r="CW34" s="5">
        <v>0</v>
      </c>
      <c r="CX34" s="85"/>
      <c r="CY34" s="85"/>
      <c r="CZ34" s="85"/>
    </row>
    <row r="35" spans="1:104" ht="16.5" customHeight="1" x14ac:dyDescent="0.2">
      <c r="A35" s="24">
        <v>22</v>
      </c>
      <c r="B35" s="25" t="s">
        <v>102</v>
      </c>
      <c r="C35" s="26" t="s">
        <v>76</v>
      </c>
      <c r="D35" s="26" t="s">
        <v>77</v>
      </c>
      <c r="E35" s="26" t="s">
        <v>78</v>
      </c>
      <c r="F35" s="25" t="s">
        <v>79</v>
      </c>
      <c r="G35" s="76">
        <v>28400</v>
      </c>
      <c r="H35" s="25"/>
      <c r="I35" s="25">
        <v>0.16999999999999998</v>
      </c>
      <c r="J35" s="30"/>
      <c r="K35" s="30">
        <v>13141.260000000002</v>
      </c>
      <c r="L35" s="27">
        <v>4974.3000000000029</v>
      </c>
      <c r="M35" s="27">
        <v>3939.8399999999992</v>
      </c>
      <c r="N35" s="27">
        <v>4227.12</v>
      </c>
      <c r="O35" s="27">
        <v>13141.43</v>
      </c>
      <c r="P35" s="27">
        <v>13141.43</v>
      </c>
      <c r="Q35" s="27"/>
      <c r="R35" s="27"/>
      <c r="S35" s="27"/>
      <c r="T35" s="27"/>
      <c r="U35" s="27"/>
      <c r="V35" s="81">
        <v>31100</v>
      </c>
      <c r="W35" s="27"/>
      <c r="X35" s="27"/>
      <c r="Y35" s="27">
        <v>68.400000000000006</v>
      </c>
      <c r="Z35" s="27">
        <v>192.12368421052633</v>
      </c>
      <c r="AA35" s="27">
        <v>0</v>
      </c>
      <c r="AB35" s="27">
        <v>61.202631578947404</v>
      </c>
      <c r="AC35" s="28">
        <v>11.521052631578945</v>
      </c>
      <c r="AD35" s="27">
        <v>61.79999999999999</v>
      </c>
      <c r="AE35" s="27">
        <v>57.599999999999987</v>
      </c>
      <c r="AF35" s="27">
        <v>0</v>
      </c>
      <c r="AG35" s="27">
        <v>0</v>
      </c>
      <c r="AH35" s="27">
        <v>0</v>
      </c>
      <c r="AI35" s="27">
        <v>0</v>
      </c>
      <c r="AJ35" s="27"/>
      <c r="AK35" s="27"/>
      <c r="AL35" s="27">
        <v>0.14000000000000001</v>
      </c>
      <c r="AM35" s="27"/>
      <c r="AN35" s="27"/>
      <c r="AO35" s="27"/>
      <c r="AP35" s="27">
        <v>138.71999999999997</v>
      </c>
      <c r="AQ35" s="27">
        <v>7300.5</v>
      </c>
      <c r="AR35" s="27">
        <v>7300.6399999999994</v>
      </c>
      <c r="AS35" s="27">
        <v>0</v>
      </c>
      <c r="AT35" s="27">
        <v>0</v>
      </c>
      <c r="AU35" s="27">
        <v>0</v>
      </c>
      <c r="AV35" s="27">
        <v>0</v>
      </c>
      <c r="AW35" s="27">
        <v>0</v>
      </c>
      <c r="AX35" s="27">
        <v>0</v>
      </c>
      <c r="AY35" s="27">
        <v>0</v>
      </c>
      <c r="AZ35" s="27">
        <v>0</v>
      </c>
      <c r="BA35" s="27">
        <v>0</v>
      </c>
      <c r="BB35" s="27">
        <v>0</v>
      </c>
      <c r="BC35" s="27">
        <v>0</v>
      </c>
      <c r="BD35" s="27">
        <v>0</v>
      </c>
      <c r="BE35" s="27">
        <v>0</v>
      </c>
      <c r="BF35" s="27">
        <v>0</v>
      </c>
      <c r="BG35" s="27">
        <v>0</v>
      </c>
      <c r="BH35" s="27">
        <v>0</v>
      </c>
      <c r="BI35" s="27">
        <v>0</v>
      </c>
      <c r="BJ35" s="27">
        <v>0</v>
      </c>
      <c r="BK35" s="27">
        <v>0</v>
      </c>
      <c r="BL35" s="27">
        <v>0</v>
      </c>
      <c r="BM35" s="27">
        <v>0</v>
      </c>
      <c r="BN35" s="27">
        <v>0</v>
      </c>
      <c r="BO35" s="27">
        <v>0</v>
      </c>
      <c r="BP35" s="27">
        <v>0</v>
      </c>
      <c r="BQ35" s="27">
        <v>0</v>
      </c>
      <c r="BR35" s="27">
        <v>7300.5</v>
      </c>
      <c r="BS35" s="97">
        <f t="shared" si="0"/>
        <v>6550.0588100572177</v>
      </c>
      <c r="BT35" s="97">
        <f t="shared" si="0"/>
        <v>41.195346022956358</v>
      </c>
      <c r="BU35" s="91"/>
      <c r="BV35" s="27">
        <v>0</v>
      </c>
      <c r="BW35" s="97">
        <f t="shared" si="1"/>
        <v>0</v>
      </c>
      <c r="BX35" s="97">
        <f t="shared" si="1"/>
        <v>0</v>
      </c>
      <c r="BY35" s="91"/>
      <c r="BZ35" s="27">
        <v>0</v>
      </c>
      <c r="CA35" s="97">
        <f t="shared" si="2"/>
        <v>0</v>
      </c>
      <c r="CB35" s="97">
        <f t="shared" si="2"/>
        <v>0</v>
      </c>
      <c r="CC35" s="91"/>
      <c r="CD35" s="27">
        <v>0</v>
      </c>
      <c r="CE35" s="97">
        <f t="shared" si="3"/>
        <v>0</v>
      </c>
      <c r="CF35" s="91"/>
      <c r="CG35" s="91"/>
      <c r="CH35" s="27">
        <v>0</v>
      </c>
      <c r="CI35" s="97">
        <f t="shared" si="4"/>
        <v>0</v>
      </c>
      <c r="CJ35" s="97">
        <f t="shared" si="4"/>
        <v>0</v>
      </c>
      <c r="CK35" s="91"/>
      <c r="CL35" s="27">
        <v>0</v>
      </c>
      <c r="CM35" s="91"/>
      <c r="CN35" s="91"/>
      <c r="CO35" s="91"/>
      <c r="CP35" s="27">
        <v>0</v>
      </c>
      <c r="CQ35" s="97">
        <f t="shared" si="5"/>
        <v>0</v>
      </c>
      <c r="CR35" s="97">
        <f t="shared" si="5"/>
        <v>0</v>
      </c>
      <c r="CS35" s="91"/>
      <c r="CT35" s="5">
        <v>0</v>
      </c>
      <c r="CU35" s="5">
        <v>0</v>
      </c>
      <c r="CV35" s="5">
        <v>0</v>
      </c>
      <c r="CW35" s="5">
        <v>0</v>
      </c>
      <c r="CX35" s="85"/>
      <c r="CY35" s="85"/>
      <c r="CZ35" s="85"/>
    </row>
    <row r="36" spans="1:104" ht="15.75" customHeight="1" x14ac:dyDescent="0.2">
      <c r="A36" s="24">
        <v>23</v>
      </c>
      <c r="B36" s="25" t="s">
        <v>103</v>
      </c>
      <c r="C36" s="26" t="s">
        <v>76</v>
      </c>
      <c r="D36" s="26" t="s">
        <v>77</v>
      </c>
      <c r="E36" s="31" t="s">
        <v>78</v>
      </c>
      <c r="F36" s="25" t="s">
        <v>79</v>
      </c>
      <c r="G36" s="76"/>
      <c r="H36" s="25"/>
      <c r="I36" s="25">
        <v>46677.949999999975</v>
      </c>
      <c r="J36" s="30"/>
      <c r="K36" s="30">
        <v>10425.540000000001</v>
      </c>
      <c r="L36" s="27">
        <v>5636.04</v>
      </c>
      <c r="M36" s="27">
        <v>0</v>
      </c>
      <c r="N36" s="27">
        <v>4789.5</v>
      </c>
      <c r="O36" s="27">
        <v>4383.7399999999689</v>
      </c>
      <c r="P36" s="27">
        <v>4383.7399999999689</v>
      </c>
      <c r="Q36" s="27"/>
      <c r="R36" s="27"/>
      <c r="S36" s="27"/>
      <c r="T36" s="27"/>
      <c r="U36" s="27"/>
      <c r="V36" s="81"/>
      <c r="W36" s="27"/>
      <c r="X36" s="27">
        <v>52719.750000000015</v>
      </c>
      <c r="Y36" s="27">
        <v>77.5</v>
      </c>
      <c r="Z36" s="27">
        <v>134.52309677419356</v>
      </c>
      <c r="AA36" s="27">
        <v>0</v>
      </c>
      <c r="AB36" s="27">
        <v>61.202322580645166</v>
      </c>
      <c r="AC36" s="28">
        <v>11.520774193548387</v>
      </c>
      <c r="AD36" s="27">
        <v>61.8</v>
      </c>
      <c r="AE36" s="27">
        <v>0</v>
      </c>
      <c r="AF36" s="27">
        <v>0</v>
      </c>
      <c r="AG36" s="27">
        <v>0</v>
      </c>
      <c r="AH36" s="27">
        <v>0</v>
      </c>
      <c r="AI36" s="27">
        <v>0</v>
      </c>
      <c r="AJ36" s="27"/>
      <c r="AK36" s="27"/>
      <c r="AL36" s="27">
        <v>26225.39000000001</v>
      </c>
      <c r="AM36" s="27"/>
      <c r="AN36" s="27"/>
      <c r="AO36" s="27">
        <v>30277.960000000006</v>
      </c>
      <c r="AP36" s="27">
        <v>76.56</v>
      </c>
      <c r="AQ36" s="27">
        <v>3581.4599999999991</v>
      </c>
      <c r="AR36" s="27">
        <v>1285.3500000000015</v>
      </c>
      <c r="AS36" s="27">
        <v>17985.540000000005</v>
      </c>
      <c r="AT36" s="27">
        <v>76.56</v>
      </c>
      <c r="AU36" s="27">
        <v>2582.3399999999997</v>
      </c>
      <c r="AV36" s="27">
        <v>825.88000000000488</v>
      </c>
      <c r="AW36" s="27">
        <v>11957.22</v>
      </c>
      <c r="AX36" s="27">
        <v>0</v>
      </c>
      <c r="AY36" s="27">
        <v>0</v>
      </c>
      <c r="AZ36" s="27">
        <v>0</v>
      </c>
      <c r="BA36" s="27">
        <v>0</v>
      </c>
      <c r="BB36" s="27">
        <v>0</v>
      </c>
      <c r="BC36" s="27">
        <v>0</v>
      </c>
      <c r="BD36" s="27">
        <v>0</v>
      </c>
      <c r="BE36" s="27">
        <v>0</v>
      </c>
      <c r="BF36" s="27">
        <v>0</v>
      </c>
      <c r="BG36" s="27">
        <v>0</v>
      </c>
      <c r="BH36" s="27">
        <v>0</v>
      </c>
      <c r="BI36" s="27">
        <v>0</v>
      </c>
      <c r="BJ36" s="27">
        <v>0</v>
      </c>
      <c r="BK36" s="27">
        <v>0</v>
      </c>
      <c r="BL36" s="27">
        <v>0</v>
      </c>
      <c r="BM36" s="27">
        <v>0</v>
      </c>
      <c r="BN36" s="27">
        <v>0</v>
      </c>
      <c r="BO36" s="27">
        <v>0</v>
      </c>
      <c r="BP36" s="27">
        <v>0</v>
      </c>
      <c r="BQ36" s="27">
        <v>335.2</v>
      </c>
      <c r="BR36" s="27">
        <v>3581.4599999999991</v>
      </c>
      <c r="BS36" s="97">
        <f t="shared" si="0"/>
        <v>3213.3105439171995</v>
      </c>
      <c r="BT36" s="97">
        <f t="shared" si="0"/>
        <v>20.209504002106325</v>
      </c>
      <c r="BU36" s="91"/>
      <c r="BV36" s="27">
        <v>2582.3399999999997</v>
      </c>
      <c r="BW36" s="97">
        <f t="shared" si="1"/>
        <v>2551.8812439832377</v>
      </c>
      <c r="BX36" s="97">
        <f t="shared" si="1"/>
        <v>26.658441602717737</v>
      </c>
      <c r="BY36" s="91"/>
      <c r="BZ36" s="27">
        <v>0</v>
      </c>
      <c r="CA36" s="97">
        <f t="shared" si="2"/>
        <v>0</v>
      </c>
      <c r="CB36" s="97">
        <f t="shared" si="2"/>
        <v>0</v>
      </c>
      <c r="CC36" s="91"/>
      <c r="CD36" s="27">
        <v>0</v>
      </c>
      <c r="CE36" s="97">
        <f t="shared" si="3"/>
        <v>0</v>
      </c>
      <c r="CF36" s="91"/>
      <c r="CG36" s="91"/>
      <c r="CH36" s="27">
        <v>0</v>
      </c>
      <c r="CI36" s="97">
        <f t="shared" si="4"/>
        <v>0</v>
      </c>
      <c r="CJ36" s="97">
        <f t="shared" si="4"/>
        <v>0</v>
      </c>
      <c r="CK36" s="91"/>
      <c r="CL36" s="27">
        <v>0</v>
      </c>
      <c r="CM36" s="91"/>
      <c r="CN36" s="91"/>
      <c r="CO36" s="91"/>
      <c r="CP36" s="27">
        <v>0</v>
      </c>
      <c r="CQ36" s="97">
        <f t="shared" si="5"/>
        <v>0</v>
      </c>
      <c r="CR36" s="97">
        <f t="shared" si="5"/>
        <v>0</v>
      </c>
      <c r="CS36" s="91"/>
      <c r="CT36" s="5">
        <v>0</v>
      </c>
      <c r="CU36" s="5">
        <v>0</v>
      </c>
      <c r="CV36" s="5">
        <v>0</v>
      </c>
      <c r="CW36" s="5">
        <v>0</v>
      </c>
      <c r="CX36" s="85"/>
      <c r="CY36" s="85">
        <v>3</v>
      </c>
      <c r="CZ36" s="85">
        <v>0</v>
      </c>
    </row>
    <row r="37" spans="1:104" x14ac:dyDescent="0.2">
      <c r="A37" s="24">
        <v>24</v>
      </c>
      <c r="B37" s="25" t="s">
        <v>104</v>
      </c>
      <c r="C37" s="26" t="s">
        <v>76</v>
      </c>
      <c r="D37" s="26" t="s">
        <v>77</v>
      </c>
      <c r="E37" s="26" t="s">
        <v>78</v>
      </c>
      <c r="F37" s="25" t="s">
        <v>79</v>
      </c>
      <c r="G37" s="76"/>
      <c r="H37" s="25">
        <v>-152.72000000000003</v>
      </c>
      <c r="I37" s="25"/>
      <c r="J37" s="27"/>
      <c r="K37" s="27">
        <v>5304.7800000000007</v>
      </c>
      <c r="L37" s="27">
        <v>2060.2800000000002</v>
      </c>
      <c r="M37" s="27">
        <v>0</v>
      </c>
      <c r="N37" s="27">
        <v>3244.5</v>
      </c>
      <c r="O37" s="27">
        <v>4702.1100000000006</v>
      </c>
      <c r="P37" s="27">
        <v>4702.1100000000006</v>
      </c>
      <c r="Q37" s="27"/>
      <c r="R37" s="27"/>
      <c r="S37" s="27"/>
      <c r="T37" s="27"/>
      <c r="U37" s="27"/>
      <c r="V37" s="81"/>
      <c r="W37" s="27"/>
      <c r="X37" s="27">
        <v>449.95000000000005</v>
      </c>
      <c r="Y37" s="27">
        <v>52.5</v>
      </c>
      <c r="Z37" s="27">
        <v>101.04342857142858</v>
      </c>
      <c r="AA37" s="27">
        <v>0</v>
      </c>
      <c r="AB37" s="27">
        <v>27.722285714285722</v>
      </c>
      <c r="AC37" s="28">
        <v>11.521142857142856</v>
      </c>
      <c r="AD37" s="27">
        <v>61.8</v>
      </c>
      <c r="AE37" s="27">
        <v>0</v>
      </c>
      <c r="AF37" s="27">
        <v>0</v>
      </c>
      <c r="AG37" s="27">
        <v>0</v>
      </c>
      <c r="AH37" s="27">
        <v>0</v>
      </c>
      <c r="AI37" s="27">
        <v>0</v>
      </c>
      <c r="AJ37" s="27"/>
      <c r="AK37" s="27"/>
      <c r="AL37" s="27"/>
      <c r="AM37" s="27"/>
      <c r="AN37" s="27"/>
      <c r="AO37" s="27"/>
      <c r="AP37" s="27">
        <v>0</v>
      </c>
      <c r="AQ37" s="27">
        <v>0</v>
      </c>
      <c r="AR37" s="27">
        <v>0</v>
      </c>
      <c r="AS37" s="27">
        <v>0</v>
      </c>
      <c r="AT37" s="27">
        <v>0</v>
      </c>
      <c r="AU37" s="27">
        <v>0</v>
      </c>
      <c r="AV37" s="27">
        <v>0</v>
      </c>
      <c r="AW37" s="27">
        <v>0</v>
      </c>
      <c r="AX37" s="27">
        <v>0</v>
      </c>
      <c r="AY37" s="27">
        <v>0</v>
      </c>
      <c r="AZ37" s="27">
        <v>0</v>
      </c>
      <c r="BA37" s="27">
        <v>0</v>
      </c>
      <c r="BB37" s="27">
        <v>0</v>
      </c>
      <c r="BC37" s="27">
        <v>0</v>
      </c>
      <c r="BD37" s="27">
        <v>0</v>
      </c>
      <c r="BE37" s="27">
        <v>0</v>
      </c>
      <c r="BF37" s="27">
        <v>0</v>
      </c>
      <c r="BG37" s="27">
        <v>0</v>
      </c>
      <c r="BH37" s="27">
        <v>0</v>
      </c>
      <c r="BI37" s="27">
        <v>0</v>
      </c>
      <c r="BJ37" s="27">
        <v>0</v>
      </c>
      <c r="BK37" s="27">
        <v>0</v>
      </c>
      <c r="BL37" s="27">
        <v>0</v>
      </c>
      <c r="BM37" s="27">
        <v>0</v>
      </c>
      <c r="BN37" s="27">
        <v>0</v>
      </c>
      <c r="BO37" s="27">
        <v>0</v>
      </c>
      <c r="BP37" s="27">
        <v>0</v>
      </c>
      <c r="BQ37" s="27">
        <v>0</v>
      </c>
      <c r="BR37" s="27">
        <v>0</v>
      </c>
      <c r="BS37" s="97">
        <f t="shared" si="0"/>
        <v>0</v>
      </c>
      <c r="BT37" s="97">
        <f t="shared" si="0"/>
        <v>0</v>
      </c>
      <c r="BU37" s="91"/>
      <c r="BV37" s="27">
        <v>0</v>
      </c>
      <c r="BW37" s="97">
        <f t="shared" si="1"/>
        <v>0</v>
      </c>
      <c r="BX37" s="97">
        <f t="shared" si="1"/>
        <v>0</v>
      </c>
      <c r="BY37" s="91"/>
      <c r="BZ37" s="27">
        <v>0</v>
      </c>
      <c r="CA37" s="97">
        <f t="shared" si="2"/>
        <v>0</v>
      </c>
      <c r="CB37" s="97">
        <f t="shared" si="2"/>
        <v>0</v>
      </c>
      <c r="CC37" s="91"/>
      <c r="CD37" s="27">
        <v>0</v>
      </c>
      <c r="CE37" s="97">
        <f t="shared" si="3"/>
        <v>0</v>
      </c>
      <c r="CF37" s="91"/>
      <c r="CG37" s="91"/>
      <c r="CH37" s="27">
        <v>0</v>
      </c>
      <c r="CI37" s="97">
        <f t="shared" si="4"/>
        <v>0</v>
      </c>
      <c r="CJ37" s="97">
        <f t="shared" si="4"/>
        <v>0</v>
      </c>
      <c r="CK37" s="91"/>
      <c r="CL37" s="27">
        <v>0</v>
      </c>
      <c r="CM37" s="91"/>
      <c r="CN37" s="91"/>
      <c r="CO37" s="91"/>
      <c r="CP37" s="27">
        <v>0</v>
      </c>
      <c r="CQ37" s="97">
        <f t="shared" si="5"/>
        <v>0</v>
      </c>
      <c r="CR37" s="97">
        <f t="shared" si="5"/>
        <v>0</v>
      </c>
      <c r="CS37" s="91"/>
      <c r="CT37" s="5">
        <v>0</v>
      </c>
      <c r="CU37" s="5">
        <v>0</v>
      </c>
      <c r="CV37" s="5">
        <v>0</v>
      </c>
      <c r="CW37" s="5">
        <v>0</v>
      </c>
      <c r="CX37" s="85"/>
      <c r="CY37" s="85"/>
      <c r="CZ37" s="85"/>
    </row>
    <row r="38" spans="1:104" x14ac:dyDescent="0.2">
      <c r="A38" s="24">
        <v>25</v>
      </c>
      <c r="B38" s="25" t="s">
        <v>105</v>
      </c>
      <c r="C38" s="26" t="s">
        <v>76</v>
      </c>
      <c r="D38" s="26" t="s">
        <v>77</v>
      </c>
      <c r="E38" s="26" t="s">
        <v>78</v>
      </c>
      <c r="F38" s="25" t="s">
        <v>79</v>
      </c>
      <c r="G38" s="76">
        <v>63100</v>
      </c>
      <c r="H38" s="25"/>
      <c r="I38" s="25">
        <v>8430.1900000000023</v>
      </c>
      <c r="J38" s="27"/>
      <c r="K38" s="27">
        <v>107890.8599999999</v>
      </c>
      <c r="L38" s="27">
        <v>56465.159999999916</v>
      </c>
      <c r="M38" s="27">
        <v>24808.44000000001</v>
      </c>
      <c r="N38" s="27">
        <v>26617.25999999998</v>
      </c>
      <c r="O38" s="27">
        <v>105878.33999999988</v>
      </c>
      <c r="P38" s="27">
        <v>105878.33999999988</v>
      </c>
      <c r="Q38" s="27"/>
      <c r="R38" s="27"/>
      <c r="S38" s="27"/>
      <c r="T38" s="27"/>
      <c r="U38" s="27"/>
      <c r="V38" s="81">
        <v>83700</v>
      </c>
      <c r="W38" s="27"/>
      <c r="X38" s="27">
        <v>10442.710000000001</v>
      </c>
      <c r="Y38" s="27">
        <v>430.7</v>
      </c>
      <c r="Z38" s="27">
        <v>250.50118411887604</v>
      </c>
      <c r="AA38" s="27">
        <v>0</v>
      </c>
      <c r="AB38" s="27">
        <v>78.660599024843151</v>
      </c>
      <c r="AC38" s="28">
        <v>52.440306477826738</v>
      </c>
      <c r="AD38" s="27">
        <v>61.799999999999955</v>
      </c>
      <c r="AE38" s="27">
        <v>57.600278616206197</v>
      </c>
      <c r="AF38" s="27">
        <v>0</v>
      </c>
      <c r="AG38" s="27">
        <v>0</v>
      </c>
      <c r="AH38" s="27">
        <v>0</v>
      </c>
      <c r="AI38" s="27">
        <v>0</v>
      </c>
      <c r="AJ38" s="27"/>
      <c r="AK38" s="27"/>
      <c r="AL38" s="27">
        <v>34005.320000000007</v>
      </c>
      <c r="AM38" s="27"/>
      <c r="AN38" s="27"/>
      <c r="AO38" s="27">
        <v>43398.179999999993</v>
      </c>
      <c r="AP38" s="27">
        <v>793.976</v>
      </c>
      <c r="AQ38" s="27">
        <v>37161.860000000044</v>
      </c>
      <c r="AR38" s="27">
        <v>36187.960000000043</v>
      </c>
      <c r="AS38" s="27">
        <v>6542.2599999999975</v>
      </c>
      <c r="AT38" s="27">
        <v>793.976</v>
      </c>
      <c r="AU38" s="27">
        <v>26797.779999999995</v>
      </c>
      <c r="AV38" s="27">
        <v>26013.289999999994</v>
      </c>
      <c r="AW38" s="27">
        <v>4724.17</v>
      </c>
      <c r="AX38" s="27">
        <v>96.788699999999963</v>
      </c>
      <c r="AY38" s="27">
        <v>201420.14999999994</v>
      </c>
      <c r="AZ38" s="27">
        <v>191048.91999999993</v>
      </c>
      <c r="BA38" s="27">
        <v>29011.319999999996</v>
      </c>
      <c r="BB38" s="27">
        <v>0</v>
      </c>
      <c r="BC38" s="27">
        <v>0</v>
      </c>
      <c r="BD38" s="27">
        <v>0</v>
      </c>
      <c r="BE38" s="27">
        <v>0</v>
      </c>
      <c r="BF38" s="27">
        <v>11799.964</v>
      </c>
      <c r="BG38" s="27">
        <v>46195.07</v>
      </c>
      <c r="BH38" s="27">
        <v>48931.830000000009</v>
      </c>
      <c r="BI38" s="27">
        <v>3120.43</v>
      </c>
      <c r="BJ38" s="27">
        <v>0</v>
      </c>
      <c r="BK38" s="27">
        <v>0</v>
      </c>
      <c r="BL38" s="27">
        <v>0</v>
      </c>
      <c r="BM38" s="27">
        <v>0</v>
      </c>
      <c r="BN38" s="27">
        <v>0</v>
      </c>
      <c r="BO38" s="27">
        <v>0</v>
      </c>
      <c r="BP38" s="27">
        <v>0</v>
      </c>
      <c r="BQ38" s="27">
        <v>0</v>
      </c>
      <c r="BR38" s="27">
        <v>37161.860000000044</v>
      </c>
      <c r="BS38" s="97">
        <f t="shared" si="0"/>
        <v>33341.876377112967</v>
      </c>
      <c r="BT38" s="97">
        <f t="shared" si="0"/>
        <v>209.69737436568218</v>
      </c>
      <c r="BU38" s="91"/>
      <c r="BV38" s="27">
        <v>26797.779999999995</v>
      </c>
      <c r="BW38" s="97">
        <f t="shared" si="1"/>
        <v>26481.69960670908</v>
      </c>
      <c r="BX38" s="97">
        <f t="shared" si="1"/>
        <v>276.64329763411376</v>
      </c>
      <c r="BY38" s="91"/>
      <c r="BZ38" s="27">
        <v>201420.14999999994</v>
      </c>
      <c r="CA38" s="97">
        <f t="shared" si="2"/>
        <v>197672.29857977486</v>
      </c>
      <c r="CB38" s="97">
        <f t="shared" si="2"/>
        <v>14395.32544038553</v>
      </c>
      <c r="CC38" s="91"/>
      <c r="CD38" s="27">
        <v>0</v>
      </c>
      <c r="CE38" s="97">
        <f t="shared" si="3"/>
        <v>0</v>
      </c>
      <c r="CF38" s="91"/>
      <c r="CG38" s="91"/>
      <c r="CH38" s="27">
        <v>46195.07</v>
      </c>
      <c r="CI38" s="97">
        <f t="shared" si="4"/>
        <v>44038.153488240161</v>
      </c>
      <c r="CJ38" s="97">
        <f t="shared" si="4"/>
        <v>1838.9002559218559</v>
      </c>
      <c r="CK38" s="91"/>
      <c r="CL38" s="27">
        <v>0</v>
      </c>
      <c r="CM38" s="91"/>
      <c r="CN38" s="91"/>
      <c r="CO38" s="91"/>
      <c r="CP38" s="27">
        <v>0</v>
      </c>
      <c r="CQ38" s="97">
        <f t="shared" si="5"/>
        <v>0</v>
      </c>
      <c r="CR38" s="97">
        <f t="shared" si="5"/>
        <v>0</v>
      </c>
      <c r="CS38" s="91"/>
      <c r="CT38" s="5">
        <v>0</v>
      </c>
      <c r="CU38" s="5">
        <v>0</v>
      </c>
      <c r="CV38" s="5">
        <v>0</v>
      </c>
      <c r="CW38" s="5">
        <v>0</v>
      </c>
      <c r="CX38" s="85"/>
      <c r="CY38" s="85">
        <v>8</v>
      </c>
      <c r="CZ38" s="85">
        <v>3267</v>
      </c>
    </row>
    <row r="39" spans="1:104" x14ac:dyDescent="0.2">
      <c r="A39" s="24">
        <v>26</v>
      </c>
      <c r="B39" s="25" t="s">
        <v>106</v>
      </c>
      <c r="C39" s="26" t="s">
        <v>76</v>
      </c>
      <c r="D39" s="26" t="s">
        <v>77</v>
      </c>
      <c r="E39" s="26" t="s">
        <v>78</v>
      </c>
      <c r="F39" s="25" t="s">
        <v>79</v>
      </c>
      <c r="G39" s="76"/>
      <c r="H39" s="25"/>
      <c r="I39" s="25">
        <v>3654.49</v>
      </c>
      <c r="J39" s="27"/>
      <c r="K39" s="27">
        <v>12039.54</v>
      </c>
      <c r="L39" s="27">
        <v>6508.4400000000005</v>
      </c>
      <c r="M39" s="27">
        <v>0</v>
      </c>
      <c r="N39" s="27">
        <v>5531.0999999999995</v>
      </c>
      <c r="O39" s="27">
        <v>14661.210000000003</v>
      </c>
      <c r="P39" s="27">
        <v>14661.210000000003</v>
      </c>
      <c r="Q39" s="27"/>
      <c r="R39" s="27"/>
      <c r="S39" s="27"/>
      <c r="T39" s="27"/>
      <c r="U39" s="27"/>
      <c r="V39" s="81"/>
      <c r="W39" s="27"/>
      <c r="X39" s="27">
        <v>1032.82</v>
      </c>
      <c r="Y39" s="27">
        <v>89.5</v>
      </c>
      <c r="Z39" s="27">
        <v>134.52000000000001</v>
      </c>
      <c r="AA39" s="27">
        <v>0</v>
      </c>
      <c r="AB39" s="27">
        <v>61.2</v>
      </c>
      <c r="AC39" s="28">
        <v>11.520000000000005</v>
      </c>
      <c r="AD39" s="27">
        <v>61.8</v>
      </c>
      <c r="AE39" s="27">
        <v>0</v>
      </c>
      <c r="AF39" s="27">
        <v>0</v>
      </c>
      <c r="AG39" s="27">
        <v>0</v>
      </c>
      <c r="AH39" s="27">
        <v>0</v>
      </c>
      <c r="AI39" s="27">
        <v>0</v>
      </c>
      <c r="AJ39" s="27"/>
      <c r="AK39" s="27"/>
      <c r="AL39" s="27"/>
      <c r="AM39" s="27"/>
      <c r="AN39" s="27"/>
      <c r="AO39" s="27"/>
      <c r="AP39" s="27">
        <v>0</v>
      </c>
      <c r="AQ39" s="27">
        <v>0</v>
      </c>
      <c r="AR39" s="27">
        <v>0</v>
      </c>
      <c r="AS39" s="27">
        <v>0</v>
      </c>
      <c r="AT39" s="27">
        <v>0</v>
      </c>
      <c r="AU39" s="27">
        <v>0</v>
      </c>
      <c r="AV39" s="27">
        <v>0</v>
      </c>
      <c r="AW39" s="27">
        <v>0</v>
      </c>
      <c r="AX39" s="27">
        <v>0</v>
      </c>
      <c r="AY39" s="27">
        <v>0</v>
      </c>
      <c r="AZ39" s="27">
        <v>0</v>
      </c>
      <c r="BA39" s="27">
        <v>0</v>
      </c>
      <c r="BB39" s="27">
        <v>0</v>
      </c>
      <c r="BC39" s="27">
        <v>0</v>
      </c>
      <c r="BD39" s="27">
        <v>0</v>
      </c>
      <c r="BE39" s="27">
        <v>0</v>
      </c>
      <c r="BF39" s="27">
        <v>0</v>
      </c>
      <c r="BG39" s="27">
        <v>0</v>
      </c>
      <c r="BH39" s="27">
        <v>0</v>
      </c>
      <c r="BI39" s="27">
        <v>0</v>
      </c>
      <c r="BJ39" s="27">
        <v>0</v>
      </c>
      <c r="BK39" s="27">
        <v>0</v>
      </c>
      <c r="BL39" s="27">
        <v>0</v>
      </c>
      <c r="BM39" s="27">
        <v>0</v>
      </c>
      <c r="BN39" s="27">
        <v>0</v>
      </c>
      <c r="BO39" s="27">
        <v>0</v>
      </c>
      <c r="BP39" s="27">
        <v>0</v>
      </c>
      <c r="BQ39" s="27">
        <v>0</v>
      </c>
      <c r="BR39" s="27">
        <v>0</v>
      </c>
      <c r="BS39" s="97">
        <f t="shared" si="0"/>
        <v>0</v>
      </c>
      <c r="BT39" s="97">
        <f t="shared" si="0"/>
        <v>0</v>
      </c>
      <c r="BU39" s="91"/>
      <c r="BV39" s="27">
        <v>0</v>
      </c>
      <c r="BW39" s="97">
        <f t="shared" si="1"/>
        <v>0</v>
      </c>
      <c r="BX39" s="97">
        <f t="shared" si="1"/>
        <v>0</v>
      </c>
      <c r="BY39" s="91"/>
      <c r="BZ39" s="27">
        <v>0</v>
      </c>
      <c r="CA39" s="97">
        <f t="shared" si="2"/>
        <v>0</v>
      </c>
      <c r="CB39" s="97">
        <f t="shared" si="2"/>
        <v>0</v>
      </c>
      <c r="CC39" s="91"/>
      <c r="CD39" s="27">
        <v>0</v>
      </c>
      <c r="CE39" s="97">
        <f t="shared" si="3"/>
        <v>0</v>
      </c>
      <c r="CF39" s="91"/>
      <c r="CG39" s="91"/>
      <c r="CH39" s="27">
        <v>0</v>
      </c>
      <c r="CI39" s="97">
        <f t="shared" si="4"/>
        <v>0</v>
      </c>
      <c r="CJ39" s="97">
        <f t="shared" si="4"/>
        <v>0</v>
      </c>
      <c r="CK39" s="91"/>
      <c r="CL39" s="27">
        <v>0</v>
      </c>
      <c r="CM39" s="91"/>
      <c r="CN39" s="91"/>
      <c r="CO39" s="91"/>
      <c r="CP39" s="27">
        <v>0</v>
      </c>
      <c r="CQ39" s="97">
        <f t="shared" si="5"/>
        <v>0</v>
      </c>
      <c r="CR39" s="97">
        <f t="shared" si="5"/>
        <v>0</v>
      </c>
      <c r="CS39" s="91"/>
      <c r="CT39" s="5">
        <v>0</v>
      </c>
      <c r="CU39" s="5">
        <v>0</v>
      </c>
      <c r="CV39" s="5">
        <v>0</v>
      </c>
      <c r="CW39" s="5">
        <v>0</v>
      </c>
      <c r="CX39" s="85"/>
      <c r="CY39" s="85">
        <v>1</v>
      </c>
      <c r="CZ39" s="85">
        <v>0</v>
      </c>
    </row>
    <row r="40" spans="1:104" x14ac:dyDescent="0.2">
      <c r="A40" s="24">
        <v>27</v>
      </c>
      <c r="B40" s="25" t="s">
        <v>107</v>
      </c>
      <c r="C40" s="26" t="s">
        <v>76</v>
      </c>
      <c r="D40" s="26" t="s">
        <v>77</v>
      </c>
      <c r="E40" s="26" t="s">
        <v>78</v>
      </c>
      <c r="F40" s="25" t="s">
        <v>79</v>
      </c>
      <c r="G40" s="76">
        <v>27100</v>
      </c>
      <c r="H40" s="25"/>
      <c r="I40" s="25">
        <v>718.1400000000001</v>
      </c>
      <c r="J40" s="27"/>
      <c r="K40" s="27">
        <v>8799.0599999999977</v>
      </c>
      <c r="L40" s="27">
        <v>3330.5400000000004</v>
      </c>
      <c r="M40" s="27">
        <v>2638.0799999999986</v>
      </c>
      <c r="N40" s="27">
        <v>2830.4399999999996</v>
      </c>
      <c r="O40" s="27">
        <v>9517.1999999999989</v>
      </c>
      <c r="P40" s="27">
        <v>9517.1999999999989</v>
      </c>
      <c r="Q40" s="27"/>
      <c r="R40" s="27"/>
      <c r="S40" s="27"/>
      <c r="T40" s="27"/>
      <c r="U40" s="27"/>
      <c r="V40" s="81">
        <v>29300</v>
      </c>
      <c r="W40" s="27"/>
      <c r="X40" s="27"/>
      <c r="Y40" s="27">
        <v>45.8</v>
      </c>
      <c r="Z40" s="27">
        <v>192.11921397379911</v>
      </c>
      <c r="AA40" s="27">
        <v>0</v>
      </c>
      <c r="AB40" s="27">
        <v>61.200000000000017</v>
      </c>
      <c r="AC40" s="28">
        <v>11.519213973799129</v>
      </c>
      <c r="AD40" s="27">
        <v>61.8</v>
      </c>
      <c r="AE40" s="27">
        <v>57.599999999999973</v>
      </c>
      <c r="AF40" s="27">
        <v>0</v>
      </c>
      <c r="AG40" s="27">
        <v>0</v>
      </c>
      <c r="AH40" s="27">
        <v>0</v>
      </c>
      <c r="AI40" s="27">
        <v>0</v>
      </c>
      <c r="AJ40" s="27"/>
      <c r="AK40" s="27"/>
      <c r="AL40" s="27"/>
      <c r="AM40" s="27"/>
      <c r="AN40" s="27"/>
      <c r="AO40" s="27"/>
      <c r="AP40" s="27">
        <v>0</v>
      </c>
      <c r="AQ40" s="27">
        <v>0</v>
      </c>
      <c r="AR40" s="27">
        <v>0</v>
      </c>
      <c r="AS40" s="27">
        <v>0</v>
      </c>
      <c r="AT40" s="27">
        <v>0</v>
      </c>
      <c r="AU40" s="27">
        <v>0</v>
      </c>
      <c r="AV40" s="27">
        <v>0</v>
      </c>
      <c r="AW40" s="27">
        <v>0</v>
      </c>
      <c r="AX40" s="27">
        <v>0</v>
      </c>
      <c r="AY40" s="27">
        <v>0</v>
      </c>
      <c r="AZ40" s="27">
        <v>0</v>
      </c>
      <c r="BA40" s="27">
        <v>0</v>
      </c>
      <c r="BB40" s="27">
        <v>0</v>
      </c>
      <c r="BC40" s="27">
        <v>0</v>
      </c>
      <c r="BD40" s="27">
        <v>0</v>
      </c>
      <c r="BE40" s="27">
        <v>0</v>
      </c>
      <c r="BF40" s="27">
        <v>0</v>
      </c>
      <c r="BG40" s="27">
        <v>0</v>
      </c>
      <c r="BH40" s="27">
        <v>0</v>
      </c>
      <c r="BI40" s="27">
        <v>0</v>
      </c>
      <c r="BJ40" s="27">
        <v>0</v>
      </c>
      <c r="BK40" s="27">
        <v>0</v>
      </c>
      <c r="BL40" s="27">
        <v>0</v>
      </c>
      <c r="BM40" s="27">
        <v>0</v>
      </c>
      <c r="BN40" s="27">
        <v>0</v>
      </c>
      <c r="BO40" s="27">
        <v>0</v>
      </c>
      <c r="BP40" s="27">
        <v>0</v>
      </c>
      <c r="BQ40" s="27">
        <v>0</v>
      </c>
      <c r="BR40" s="27">
        <v>0</v>
      </c>
      <c r="BS40" s="97">
        <f t="shared" si="0"/>
        <v>0</v>
      </c>
      <c r="BT40" s="97">
        <f t="shared" si="0"/>
        <v>0</v>
      </c>
      <c r="BU40" s="91"/>
      <c r="BV40" s="27">
        <v>0</v>
      </c>
      <c r="BW40" s="97">
        <f t="shared" si="1"/>
        <v>0</v>
      </c>
      <c r="BX40" s="97">
        <f t="shared" si="1"/>
        <v>0</v>
      </c>
      <c r="BY40" s="91"/>
      <c r="BZ40" s="27">
        <v>0</v>
      </c>
      <c r="CA40" s="97">
        <f t="shared" si="2"/>
        <v>0</v>
      </c>
      <c r="CB40" s="97">
        <f t="shared" si="2"/>
        <v>0</v>
      </c>
      <c r="CC40" s="91"/>
      <c r="CD40" s="27">
        <v>0</v>
      </c>
      <c r="CE40" s="97">
        <f t="shared" si="3"/>
        <v>0</v>
      </c>
      <c r="CF40" s="91"/>
      <c r="CG40" s="91"/>
      <c r="CH40" s="27">
        <v>0</v>
      </c>
      <c r="CI40" s="97">
        <f t="shared" si="4"/>
        <v>0</v>
      </c>
      <c r="CJ40" s="97">
        <f t="shared" si="4"/>
        <v>0</v>
      </c>
      <c r="CK40" s="91"/>
      <c r="CL40" s="27">
        <v>0</v>
      </c>
      <c r="CM40" s="91"/>
      <c r="CN40" s="91"/>
      <c r="CO40" s="91"/>
      <c r="CP40" s="27">
        <v>0</v>
      </c>
      <c r="CQ40" s="97">
        <f t="shared" si="5"/>
        <v>0</v>
      </c>
      <c r="CR40" s="97">
        <f t="shared" si="5"/>
        <v>0</v>
      </c>
      <c r="CS40" s="91"/>
      <c r="CT40" s="5">
        <v>0</v>
      </c>
      <c r="CU40" s="5">
        <v>0</v>
      </c>
      <c r="CV40" s="5">
        <v>0</v>
      </c>
      <c r="CW40" s="5">
        <v>0</v>
      </c>
      <c r="CX40" s="85"/>
      <c r="CY40" s="85"/>
      <c r="CZ40" s="85"/>
    </row>
    <row r="41" spans="1:104" x14ac:dyDescent="0.2">
      <c r="A41" s="24">
        <v>28</v>
      </c>
      <c r="B41" s="25" t="s">
        <v>108</v>
      </c>
      <c r="C41" s="26" t="s">
        <v>76</v>
      </c>
      <c r="D41" s="26" t="s">
        <v>77</v>
      </c>
      <c r="E41" s="26" t="s">
        <v>78</v>
      </c>
      <c r="F41" s="25" t="s">
        <v>79</v>
      </c>
      <c r="G41" s="76">
        <v>34800</v>
      </c>
      <c r="H41" s="25"/>
      <c r="I41" s="25">
        <v>1402.77</v>
      </c>
      <c r="J41" s="27"/>
      <c r="K41" s="27">
        <v>17194.740000000005</v>
      </c>
      <c r="L41" s="27">
        <v>6508.4400000000023</v>
      </c>
      <c r="M41" s="27">
        <v>5155.2000000000053</v>
      </c>
      <c r="N41" s="27">
        <v>5531.0999999999985</v>
      </c>
      <c r="O41" s="27">
        <v>17135.090000000004</v>
      </c>
      <c r="P41" s="27">
        <v>17135.090000000004</v>
      </c>
      <c r="Q41" s="27"/>
      <c r="R41" s="27"/>
      <c r="S41" s="27"/>
      <c r="T41" s="27"/>
      <c r="U41" s="27"/>
      <c r="V41" s="81">
        <v>39000</v>
      </c>
      <c r="W41" s="27"/>
      <c r="X41" s="27">
        <v>1462.42</v>
      </c>
      <c r="Y41" s="27">
        <v>89.5</v>
      </c>
      <c r="Z41" s="27">
        <v>192.12000000000006</v>
      </c>
      <c r="AA41" s="27">
        <v>0</v>
      </c>
      <c r="AB41" s="27">
        <v>61.200000000000017</v>
      </c>
      <c r="AC41" s="28">
        <v>11.520000000000007</v>
      </c>
      <c r="AD41" s="27">
        <v>61.799999999999983</v>
      </c>
      <c r="AE41" s="27">
        <v>57.600000000000058</v>
      </c>
      <c r="AF41" s="27">
        <v>0</v>
      </c>
      <c r="AG41" s="27">
        <v>0</v>
      </c>
      <c r="AH41" s="27">
        <v>0</v>
      </c>
      <c r="AI41" s="27">
        <v>0</v>
      </c>
      <c r="AJ41" s="27"/>
      <c r="AK41" s="27"/>
      <c r="AL41" s="27"/>
      <c r="AM41" s="27"/>
      <c r="AN41" s="27"/>
      <c r="AO41" s="27"/>
      <c r="AP41" s="27">
        <v>0</v>
      </c>
      <c r="AQ41" s="27">
        <v>0</v>
      </c>
      <c r="AR41" s="27">
        <v>0</v>
      </c>
      <c r="AS41" s="27">
        <v>0</v>
      </c>
      <c r="AT41" s="27">
        <v>0</v>
      </c>
      <c r="AU41" s="27">
        <v>0</v>
      </c>
      <c r="AV41" s="27">
        <v>0</v>
      </c>
      <c r="AW41" s="27">
        <v>0</v>
      </c>
      <c r="AX41" s="27">
        <v>0</v>
      </c>
      <c r="AY41" s="27">
        <v>0</v>
      </c>
      <c r="AZ41" s="27">
        <v>0</v>
      </c>
      <c r="BA41" s="27">
        <v>0</v>
      </c>
      <c r="BB41" s="27">
        <v>0</v>
      </c>
      <c r="BC41" s="27">
        <v>0</v>
      </c>
      <c r="BD41" s="27">
        <v>0</v>
      </c>
      <c r="BE41" s="27">
        <v>0</v>
      </c>
      <c r="BF41" s="27">
        <v>0</v>
      </c>
      <c r="BG41" s="27">
        <v>0</v>
      </c>
      <c r="BH41" s="27">
        <v>0</v>
      </c>
      <c r="BI41" s="27">
        <v>0</v>
      </c>
      <c r="BJ41" s="27">
        <v>0</v>
      </c>
      <c r="BK41" s="27">
        <v>0</v>
      </c>
      <c r="BL41" s="27">
        <v>0</v>
      </c>
      <c r="BM41" s="27">
        <v>0</v>
      </c>
      <c r="BN41" s="27">
        <v>0</v>
      </c>
      <c r="BO41" s="27">
        <v>0</v>
      </c>
      <c r="BP41" s="27">
        <v>0</v>
      </c>
      <c r="BQ41" s="27">
        <v>0</v>
      </c>
      <c r="BR41" s="27">
        <v>0</v>
      </c>
      <c r="BS41" s="97">
        <f t="shared" si="0"/>
        <v>0</v>
      </c>
      <c r="BT41" s="97">
        <f t="shared" si="0"/>
        <v>0</v>
      </c>
      <c r="BU41" s="91"/>
      <c r="BV41" s="27">
        <v>0</v>
      </c>
      <c r="BW41" s="97">
        <f t="shared" si="1"/>
        <v>0</v>
      </c>
      <c r="BX41" s="97">
        <f t="shared" si="1"/>
        <v>0</v>
      </c>
      <c r="BY41" s="91"/>
      <c r="BZ41" s="27">
        <v>0</v>
      </c>
      <c r="CA41" s="97">
        <f t="shared" si="2"/>
        <v>0</v>
      </c>
      <c r="CB41" s="97">
        <f t="shared" si="2"/>
        <v>0</v>
      </c>
      <c r="CC41" s="91"/>
      <c r="CD41" s="27">
        <v>0</v>
      </c>
      <c r="CE41" s="97">
        <f t="shared" si="3"/>
        <v>0</v>
      </c>
      <c r="CF41" s="91"/>
      <c r="CG41" s="91"/>
      <c r="CH41" s="27">
        <v>0</v>
      </c>
      <c r="CI41" s="97">
        <f t="shared" si="4"/>
        <v>0</v>
      </c>
      <c r="CJ41" s="97">
        <f t="shared" si="4"/>
        <v>0</v>
      </c>
      <c r="CK41" s="91"/>
      <c r="CL41" s="27">
        <v>0</v>
      </c>
      <c r="CM41" s="91"/>
      <c r="CN41" s="91"/>
      <c r="CO41" s="91"/>
      <c r="CP41" s="27">
        <v>0</v>
      </c>
      <c r="CQ41" s="97">
        <f t="shared" si="5"/>
        <v>0</v>
      </c>
      <c r="CR41" s="97">
        <f t="shared" si="5"/>
        <v>0</v>
      </c>
      <c r="CS41" s="91"/>
      <c r="CT41" s="5">
        <v>0</v>
      </c>
      <c r="CU41" s="5">
        <v>0</v>
      </c>
      <c r="CV41" s="5">
        <v>0</v>
      </c>
      <c r="CW41" s="5">
        <v>0</v>
      </c>
      <c r="CX41" s="85"/>
      <c r="CY41" s="85"/>
      <c r="CZ41" s="85"/>
    </row>
    <row r="42" spans="1:104" x14ac:dyDescent="0.2">
      <c r="A42" s="24">
        <v>29</v>
      </c>
      <c r="B42" s="25" t="s">
        <v>109</v>
      </c>
      <c r="C42" s="26" t="s">
        <v>76</v>
      </c>
      <c r="D42" s="26" t="s">
        <v>77</v>
      </c>
      <c r="E42" s="26" t="s">
        <v>78</v>
      </c>
      <c r="F42" s="25" t="s">
        <v>79</v>
      </c>
      <c r="G42" s="76">
        <v>17400</v>
      </c>
      <c r="H42" s="25"/>
      <c r="I42" s="25">
        <v>815.36</v>
      </c>
      <c r="J42" s="27"/>
      <c r="K42" s="27">
        <v>18328.259999999998</v>
      </c>
      <c r="L42" s="27">
        <v>6937.4999999999973</v>
      </c>
      <c r="M42" s="27">
        <v>5495.0400000000009</v>
      </c>
      <c r="N42" s="27">
        <v>5895.7200000000021</v>
      </c>
      <c r="O42" s="27">
        <v>18293.940000000002</v>
      </c>
      <c r="P42" s="27">
        <v>18293.940000000002</v>
      </c>
      <c r="Q42" s="27"/>
      <c r="R42" s="27"/>
      <c r="S42" s="27"/>
      <c r="T42" s="27"/>
      <c r="U42" s="27"/>
      <c r="V42" s="81">
        <v>22000</v>
      </c>
      <c r="W42" s="27"/>
      <c r="X42" s="27">
        <v>849.68000000000006</v>
      </c>
      <c r="Y42" s="27">
        <v>95.4</v>
      </c>
      <c r="Z42" s="27">
        <v>192.1201257861635</v>
      </c>
      <c r="AA42" s="27">
        <v>0</v>
      </c>
      <c r="AB42" s="27">
        <v>61.199999999999974</v>
      </c>
      <c r="AC42" s="28">
        <v>11.520125786163517</v>
      </c>
      <c r="AD42" s="27">
        <v>61.800000000000018</v>
      </c>
      <c r="AE42" s="27">
        <v>57.600000000000009</v>
      </c>
      <c r="AF42" s="27">
        <v>0</v>
      </c>
      <c r="AG42" s="27">
        <v>0</v>
      </c>
      <c r="AH42" s="27">
        <v>0</v>
      </c>
      <c r="AI42" s="27">
        <v>0</v>
      </c>
      <c r="AJ42" s="27"/>
      <c r="AK42" s="27"/>
      <c r="AL42" s="27">
        <v>283.59000000000003</v>
      </c>
      <c r="AM42" s="27"/>
      <c r="AN42" s="27"/>
      <c r="AO42" s="27">
        <v>293.21000000000004</v>
      </c>
      <c r="AP42" s="27">
        <v>82.2</v>
      </c>
      <c r="AQ42" s="27">
        <v>4998.8999999999969</v>
      </c>
      <c r="AR42" s="27">
        <v>4989.2799999999961</v>
      </c>
      <c r="AS42" s="27">
        <v>293.21000000000004</v>
      </c>
      <c r="AT42" s="27">
        <v>0</v>
      </c>
      <c r="AU42" s="27">
        <v>0</v>
      </c>
      <c r="AV42" s="27">
        <v>0</v>
      </c>
      <c r="AW42" s="27">
        <v>0</v>
      </c>
      <c r="AX42" s="27">
        <v>0</v>
      </c>
      <c r="AY42" s="27">
        <v>0</v>
      </c>
      <c r="AZ42" s="27">
        <v>0</v>
      </c>
      <c r="BA42" s="27">
        <v>0</v>
      </c>
      <c r="BB42" s="27">
        <v>0</v>
      </c>
      <c r="BC42" s="27">
        <v>0</v>
      </c>
      <c r="BD42" s="27">
        <v>0</v>
      </c>
      <c r="BE42" s="27">
        <v>0</v>
      </c>
      <c r="BF42" s="27">
        <v>0</v>
      </c>
      <c r="BG42" s="27">
        <v>0</v>
      </c>
      <c r="BH42" s="27">
        <v>0</v>
      </c>
      <c r="BI42" s="27">
        <v>0</v>
      </c>
      <c r="BJ42" s="27">
        <v>0</v>
      </c>
      <c r="BK42" s="27">
        <v>0</v>
      </c>
      <c r="BL42" s="27">
        <v>0</v>
      </c>
      <c r="BM42" s="27">
        <v>0</v>
      </c>
      <c r="BN42" s="27">
        <v>0</v>
      </c>
      <c r="BO42" s="27">
        <v>0</v>
      </c>
      <c r="BP42" s="27">
        <v>0</v>
      </c>
      <c r="BQ42" s="27">
        <v>0</v>
      </c>
      <c r="BR42" s="27">
        <v>4998.8999999999969</v>
      </c>
      <c r="BS42" s="97">
        <f t="shared" si="0"/>
        <v>4485.0474605294166</v>
      </c>
      <c r="BT42" s="97">
        <f t="shared" si="0"/>
        <v>28.207850864208808</v>
      </c>
      <c r="BU42" s="91"/>
      <c r="BV42" s="27">
        <v>0</v>
      </c>
      <c r="BW42" s="97">
        <f t="shared" si="1"/>
        <v>0</v>
      </c>
      <c r="BX42" s="97">
        <f t="shared" si="1"/>
        <v>0</v>
      </c>
      <c r="BY42" s="91"/>
      <c r="BZ42" s="27">
        <v>0</v>
      </c>
      <c r="CA42" s="97">
        <f t="shared" si="2"/>
        <v>0</v>
      </c>
      <c r="CB42" s="97">
        <f t="shared" si="2"/>
        <v>0</v>
      </c>
      <c r="CC42" s="91"/>
      <c r="CD42" s="27">
        <v>0</v>
      </c>
      <c r="CE42" s="97">
        <f t="shared" si="3"/>
        <v>0</v>
      </c>
      <c r="CF42" s="91"/>
      <c r="CG42" s="91"/>
      <c r="CH42" s="27">
        <v>0</v>
      </c>
      <c r="CI42" s="97">
        <f t="shared" si="4"/>
        <v>0</v>
      </c>
      <c r="CJ42" s="97">
        <f t="shared" si="4"/>
        <v>0</v>
      </c>
      <c r="CK42" s="91"/>
      <c r="CL42" s="27">
        <v>0</v>
      </c>
      <c r="CM42" s="91"/>
      <c r="CN42" s="91"/>
      <c r="CO42" s="91"/>
      <c r="CP42" s="27">
        <v>0</v>
      </c>
      <c r="CQ42" s="97">
        <f t="shared" si="5"/>
        <v>0</v>
      </c>
      <c r="CR42" s="97">
        <f t="shared" si="5"/>
        <v>0</v>
      </c>
      <c r="CS42" s="91"/>
      <c r="CT42" s="5">
        <v>0</v>
      </c>
      <c r="CU42" s="5">
        <v>0</v>
      </c>
      <c r="CV42" s="5">
        <v>0</v>
      </c>
      <c r="CW42" s="5">
        <v>0</v>
      </c>
      <c r="CX42" s="85"/>
      <c r="CY42" s="85"/>
      <c r="CZ42" s="85"/>
    </row>
    <row r="43" spans="1:104" x14ac:dyDescent="0.2">
      <c r="A43" s="24">
        <v>30</v>
      </c>
      <c r="B43" s="25" t="s">
        <v>110</v>
      </c>
      <c r="C43" s="26" t="s">
        <v>76</v>
      </c>
      <c r="D43" s="26" t="s">
        <v>77</v>
      </c>
      <c r="E43" s="26" t="s">
        <v>78</v>
      </c>
      <c r="F43" s="25" t="s">
        <v>79</v>
      </c>
      <c r="G43" s="76"/>
      <c r="H43" s="25"/>
      <c r="I43" s="25">
        <v>5275.66</v>
      </c>
      <c r="J43" s="27"/>
      <c r="K43" s="27">
        <v>8703.48</v>
      </c>
      <c r="L43" s="27">
        <v>4705.0199999999995</v>
      </c>
      <c r="M43" s="27">
        <v>0</v>
      </c>
      <c r="N43" s="27">
        <v>3998.4599999999991</v>
      </c>
      <c r="O43" s="27">
        <v>8848.49</v>
      </c>
      <c r="P43" s="27">
        <v>8848.49</v>
      </c>
      <c r="Q43" s="27"/>
      <c r="R43" s="27"/>
      <c r="S43" s="27"/>
      <c r="T43" s="27"/>
      <c r="U43" s="27"/>
      <c r="V43" s="81"/>
      <c r="W43" s="27"/>
      <c r="X43" s="27">
        <v>5130.6499999999996</v>
      </c>
      <c r="Y43" s="27">
        <v>64.7</v>
      </c>
      <c r="Z43" s="27">
        <v>134.52055641421947</v>
      </c>
      <c r="AA43" s="27">
        <v>0</v>
      </c>
      <c r="AB43" s="27">
        <v>61.200927357032455</v>
      </c>
      <c r="AC43" s="28">
        <v>11.519629057187013</v>
      </c>
      <c r="AD43" s="27">
        <v>61.799999999999983</v>
      </c>
      <c r="AE43" s="27">
        <v>0</v>
      </c>
      <c r="AF43" s="27">
        <v>0</v>
      </c>
      <c r="AG43" s="27">
        <v>0</v>
      </c>
      <c r="AH43" s="27">
        <v>0</v>
      </c>
      <c r="AI43" s="27">
        <v>0</v>
      </c>
      <c r="AJ43" s="27"/>
      <c r="AK43" s="27"/>
      <c r="AL43" s="27">
        <v>11374.04</v>
      </c>
      <c r="AM43" s="27"/>
      <c r="AN43" s="27"/>
      <c r="AO43" s="27">
        <v>10811.310000000001</v>
      </c>
      <c r="AP43" s="27">
        <v>229.67999999999995</v>
      </c>
      <c r="AQ43" s="27">
        <v>10744.44</v>
      </c>
      <c r="AR43" s="27">
        <v>11151.15</v>
      </c>
      <c r="AS43" s="27">
        <v>6275.7800000000007</v>
      </c>
      <c r="AT43" s="27">
        <v>229.67999999999995</v>
      </c>
      <c r="AU43" s="27">
        <v>7747.14</v>
      </c>
      <c r="AV43" s="27">
        <v>7903.16</v>
      </c>
      <c r="AW43" s="27">
        <v>4535.53</v>
      </c>
      <c r="AX43" s="27">
        <v>0</v>
      </c>
      <c r="AY43" s="27">
        <v>0</v>
      </c>
      <c r="AZ43" s="27">
        <v>0</v>
      </c>
      <c r="BA43" s="27">
        <v>0</v>
      </c>
      <c r="BB43" s="27">
        <v>0</v>
      </c>
      <c r="BC43" s="27">
        <v>0</v>
      </c>
      <c r="BD43" s="27">
        <v>0</v>
      </c>
      <c r="BE43" s="27">
        <v>0</v>
      </c>
      <c r="BF43" s="27">
        <v>0</v>
      </c>
      <c r="BG43" s="27">
        <v>0</v>
      </c>
      <c r="BH43" s="27">
        <v>0</v>
      </c>
      <c r="BI43" s="27">
        <v>0</v>
      </c>
      <c r="BJ43" s="27">
        <v>0</v>
      </c>
      <c r="BK43" s="27">
        <v>0</v>
      </c>
      <c r="BL43" s="27">
        <v>0</v>
      </c>
      <c r="BM43" s="27">
        <v>0</v>
      </c>
      <c r="BN43" s="27">
        <v>0</v>
      </c>
      <c r="BO43" s="27">
        <v>0</v>
      </c>
      <c r="BP43" s="27">
        <v>0</v>
      </c>
      <c r="BQ43" s="27">
        <v>0</v>
      </c>
      <c r="BR43" s="27">
        <v>10744.44</v>
      </c>
      <c r="BS43" s="97">
        <f t="shared" si="0"/>
        <v>9639.9854641642596</v>
      </c>
      <c r="BT43" s="97">
        <f t="shared" si="0"/>
        <v>60.628850575014482</v>
      </c>
      <c r="BU43" s="91"/>
      <c r="BV43" s="27">
        <v>7747.14</v>
      </c>
      <c r="BW43" s="97">
        <f t="shared" si="1"/>
        <v>7655.7623165471259</v>
      </c>
      <c r="BX43" s="97">
        <f t="shared" si="1"/>
        <v>79.976563612103263</v>
      </c>
      <c r="BY43" s="91"/>
      <c r="BZ43" s="27">
        <v>0</v>
      </c>
      <c r="CA43" s="97">
        <f t="shared" si="2"/>
        <v>0</v>
      </c>
      <c r="CB43" s="97">
        <f t="shared" si="2"/>
        <v>0</v>
      </c>
      <c r="CC43" s="91"/>
      <c r="CD43" s="27">
        <v>0</v>
      </c>
      <c r="CE43" s="97">
        <f t="shared" si="3"/>
        <v>0</v>
      </c>
      <c r="CF43" s="91"/>
      <c r="CG43" s="91"/>
      <c r="CH43" s="27">
        <v>0</v>
      </c>
      <c r="CI43" s="97">
        <f t="shared" si="4"/>
        <v>0</v>
      </c>
      <c r="CJ43" s="97">
        <f t="shared" si="4"/>
        <v>0</v>
      </c>
      <c r="CK43" s="91"/>
      <c r="CL43" s="27">
        <v>0</v>
      </c>
      <c r="CM43" s="91"/>
      <c r="CN43" s="91"/>
      <c r="CO43" s="91"/>
      <c r="CP43" s="27">
        <v>0</v>
      </c>
      <c r="CQ43" s="97">
        <f t="shared" si="5"/>
        <v>0</v>
      </c>
      <c r="CR43" s="97">
        <f t="shared" si="5"/>
        <v>0</v>
      </c>
      <c r="CS43" s="91"/>
      <c r="CT43" s="5">
        <v>0</v>
      </c>
      <c r="CU43" s="5">
        <v>0</v>
      </c>
      <c r="CV43" s="5">
        <v>0</v>
      </c>
      <c r="CW43" s="5">
        <v>0</v>
      </c>
      <c r="CX43" s="85"/>
      <c r="CY43" s="85">
        <v>3</v>
      </c>
      <c r="CZ43" s="85">
        <v>0</v>
      </c>
    </row>
    <row r="44" spans="1:104" x14ac:dyDescent="0.2">
      <c r="A44" s="24">
        <v>31</v>
      </c>
      <c r="B44" s="25" t="s">
        <v>111</v>
      </c>
      <c r="C44" s="26" t="s">
        <v>76</v>
      </c>
      <c r="D44" s="26" t="s">
        <v>77</v>
      </c>
      <c r="E44" s="26" t="s">
        <v>78</v>
      </c>
      <c r="F44" s="25" t="s">
        <v>79</v>
      </c>
      <c r="G44" s="76">
        <v>6100</v>
      </c>
      <c r="H44" s="25"/>
      <c r="I44" s="25">
        <v>607.39</v>
      </c>
      <c r="J44" s="27"/>
      <c r="K44" s="27">
        <v>25027.020000000004</v>
      </c>
      <c r="L44" s="27">
        <v>11732.34</v>
      </c>
      <c r="M44" s="27">
        <v>1787.5199999999991</v>
      </c>
      <c r="N44" s="27">
        <v>11507.160000000003</v>
      </c>
      <c r="O44" s="27">
        <v>24449.620000000003</v>
      </c>
      <c r="P44" s="27">
        <v>24449.620000000003</v>
      </c>
      <c r="Q44" s="27"/>
      <c r="R44" s="27"/>
      <c r="S44" s="27"/>
      <c r="T44" s="27"/>
      <c r="U44" s="27"/>
      <c r="V44" s="81">
        <v>7900</v>
      </c>
      <c r="W44" s="27"/>
      <c r="X44" s="27">
        <v>1184.79</v>
      </c>
      <c r="Y44" s="27">
        <v>186.2</v>
      </c>
      <c r="Z44" s="27">
        <v>134.40934479054783</v>
      </c>
      <c r="AA44" s="27">
        <v>0</v>
      </c>
      <c r="AB44" s="27">
        <v>55.790332975295385</v>
      </c>
      <c r="AC44" s="28">
        <v>7.2190118152524203</v>
      </c>
      <c r="AD44" s="27">
        <v>61.800000000000026</v>
      </c>
      <c r="AE44" s="27">
        <v>9.5999999999999961</v>
      </c>
      <c r="AF44" s="27">
        <v>0</v>
      </c>
      <c r="AG44" s="27">
        <v>0</v>
      </c>
      <c r="AH44" s="27">
        <v>0</v>
      </c>
      <c r="AI44" s="27">
        <v>0</v>
      </c>
      <c r="AJ44" s="27"/>
      <c r="AK44" s="27"/>
      <c r="AL44" s="27">
        <v>5495.52</v>
      </c>
      <c r="AM44" s="27"/>
      <c r="AN44" s="27"/>
      <c r="AO44" s="27">
        <v>9723.5999999999985</v>
      </c>
      <c r="AP44" s="27">
        <v>313.87200000000013</v>
      </c>
      <c r="AQ44" s="27">
        <v>15964.029999999999</v>
      </c>
      <c r="AR44" s="27">
        <v>15610.269999999997</v>
      </c>
      <c r="AS44" s="27">
        <v>1192.8</v>
      </c>
      <c r="AT44" s="27">
        <v>313.87200000000013</v>
      </c>
      <c r="AU44" s="27">
        <v>10587.900000000001</v>
      </c>
      <c r="AV44" s="27">
        <v>10406.59</v>
      </c>
      <c r="AW44" s="27">
        <v>784.32</v>
      </c>
      <c r="AX44" s="27">
        <v>28.579799999999999</v>
      </c>
      <c r="AY44" s="27">
        <v>59475.299999999996</v>
      </c>
      <c r="AZ44" s="27">
        <v>55782.289999999994</v>
      </c>
      <c r="BA44" s="27">
        <v>7746.48</v>
      </c>
      <c r="BB44" s="27">
        <v>0</v>
      </c>
      <c r="BC44" s="27">
        <v>0</v>
      </c>
      <c r="BD44" s="27">
        <v>0</v>
      </c>
      <c r="BE44" s="27">
        <v>0</v>
      </c>
      <c r="BF44" s="27">
        <v>0</v>
      </c>
      <c r="BG44" s="27">
        <v>0</v>
      </c>
      <c r="BH44" s="27">
        <v>0</v>
      </c>
      <c r="BI44" s="27">
        <v>0</v>
      </c>
      <c r="BJ44" s="27">
        <v>0</v>
      </c>
      <c r="BK44" s="27">
        <v>0</v>
      </c>
      <c r="BL44" s="27">
        <v>0</v>
      </c>
      <c r="BM44" s="27">
        <v>0</v>
      </c>
      <c r="BN44" s="27">
        <v>-4.6000000000000041E-2</v>
      </c>
      <c r="BO44" s="27">
        <v>-24.69</v>
      </c>
      <c r="BP44" s="27">
        <v>-24.69</v>
      </c>
      <c r="BQ44" s="27">
        <v>0</v>
      </c>
      <c r="BR44" s="27">
        <v>15964.029999999999</v>
      </c>
      <c r="BS44" s="97">
        <f t="shared" si="0"/>
        <v>14323.037510515405</v>
      </c>
      <c r="BT44" s="97">
        <f t="shared" si="0"/>
        <v>90.082013529327568</v>
      </c>
      <c r="BU44" s="91"/>
      <c r="BV44" s="27">
        <v>10587.900000000001</v>
      </c>
      <c r="BW44" s="97">
        <f t="shared" si="1"/>
        <v>10463.015491054675</v>
      </c>
      <c r="BX44" s="97">
        <f t="shared" si="1"/>
        <v>109.30276952121534</v>
      </c>
      <c r="BY44" s="91"/>
      <c r="BZ44" s="27">
        <v>59475.299999999996</v>
      </c>
      <c r="CA44" s="97">
        <f t="shared" si="2"/>
        <v>58368.635212125933</v>
      </c>
      <c r="CB44" s="97">
        <f t="shared" si="2"/>
        <v>4250.6487020517152</v>
      </c>
      <c r="CC44" s="91"/>
      <c r="CD44" s="27">
        <v>0</v>
      </c>
      <c r="CE44" s="97">
        <f t="shared" si="3"/>
        <v>0</v>
      </c>
      <c r="CF44" s="91"/>
      <c r="CG44" s="91"/>
      <c r="CH44" s="27">
        <v>0</v>
      </c>
      <c r="CI44" s="97">
        <f t="shared" si="4"/>
        <v>0</v>
      </c>
      <c r="CJ44" s="97">
        <f t="shared" si="4"/>
        <v>0</v>
      </c>
      <c r="CK44" s="91"/>
      <c r="CL44" s="27">
        <v>0</v>
      </c>
      <c r="CM44" s="91"/>
      <c r="CN44" s="91"/>
      <c r="CO44" s="91"/>
      <c r="CP44" s="27">
        <v>-24.69</v>
      </c>
      <c r="CQ44" s="97">
        <f t="shared" si="5"/>
        <v>-26.283137427984816</v>
      </c>
      <c r="CR44" s="97">
        <f t="shared" si="5"/>
        <v>-2.5639807380602675</v>
      </c>
      <c r="CS44" s="91"/>
      <c r="CT44" s="5">
        <v>0</v>
      </c>
      <c r="CU44" s="5">
        <v>0</v>
      </c>
      <c r="CV44" s="5">
        <v>0</v>
      </c>
      <c r="CW44" s="5">
        <v>0</v>
      </c>
      <c r="CX44" s="85"/>
      <c r="CY44" s="85"/>
      <c r="CZ44" s="85"/>
    </row>
    <row r="45" spans="1:104" x14ac:dyDescent="0.2">
      <c r="A45" s="24">
        <v>32</v>
      </c>
      <c r="B45" s="25" t="s">
        <v>112</v>
      </c>
      <c r="C45" s="26" t="s">
        <v>76</v>
      </c>
      <c r="D45" s="26" t="s">
        <v>77</v>
      </c>
      <c r="E45" s="26" t="s">
        <v>78</v>
      </c>
      <c r="F45" s="25" t="s">
        <v>79</v>
      </c>
      <c r="G45" s="76">
        <v>17400</v>
      </c>
      <c r="H45" s="25"/>
      <c r="I45" s="25">
        <v>625.13</v>
      </c>
      <c r="J45" s="27"/>
      <c r="K45" s="27">
        <v>7646.4000000000005</v>
      </c>
      <c r="L45" s="27">
        <v>1891.3200000000002</v>
      </c>
      <c r="M45" s="27">
        <v>2776.32</v>
      </c>
      <c r="N45" s="27">
        <v>2978.76</v>
      </c>
      <c r="O45" s="27">
        <v>7622.26</v>
      </c>
      <c r="P45" s="27">
        <v>7622.26</v>
      </c>
      <c r="Q45" s="27"/>
      <c r="R45" s="27"/>
      <c r="S45" s="27"/>
      <c r="T45" s="27"/>
      <c r="U45" s="27"/>
      <c r="V45" s="81">
        <v>20200</v>
      </c>
      <c r="W45" s="27"/>
      <c r="X45" s="27">
        <v>649.27</v>
      </c>
      <c r="Y45" s="27">
        <v>48.2</v>
      </c>
      <c r="Z45" s="27">
        <v>158.6390041493776</v>
      </c>
      <c r="AA45" s="27">
        <v>0</v>
      </c>
      <c r="AB45" s="27">
        <v>27.719502074688794</v>
      </c>
      <c r="AC45" s="28">
        <v>11.5195020746888</v>
      </c>
      <c r="AD45" s="27">
        <v>61.800000000000004</v>
      </c>
      <c r="AE45" s="27">
        <v>57.6</v>
      </c>
      <c r="AF45" s="27">
        <v>0</v>
      </c>
      <c r="AG45" s="27">
        <v>0</v>
      </c>
      <c r="AH45" s="27">
        <v>0</v>
      </c>
      <c r="AI45" s="27">
        <v>0</v>
      </c>
      <c r="AJ45" s="27"/>
      <c r="AK45" s="27"/>
      <c r="AL45" s="27"/>
      <c r="AM45" s="27"/>
      <c r="AN45" s="27"/>
      <c r="AO45" s="27"/>
      <c r="AP45" s="27">
        <v>0</v>
      </c>
      <c r="AQ45" s="27">
        <v>0</v>
      </c>
      <c r="AR45" s="27">
        <v>0</v>
      </c>
      <c r="AS45" s="27">
        <v>0</v>
      </c>
      <c r="AT45" s="27">
        <v>0</v>
      </c>
      <c r="AU45" s="27">
        <v>0</v>
      </c>
      <c r="AV45" s="27">
        <v>0</v>
      </c>
      <c r="AW45" s="27">
        <v>0</v>
      </c>
      <c r="AX45" s="27">
        <v>0</v>
      </c>
      <c r="AY45" s="27">
        <v>0</v>
      </c>
      <c r="AZ45" s="27">
        <v>0</v>
      </c>
      <c r="BA45" s="27">
        <v>0</v>
      </c>
      <c r="BB45" s="27">
        <v>0</v>
      </c>
      <c r="BC45" s="27">
        <v>0</v>
      </c>
      <c r="BD45" s="27">
        <v>0</v>
      </c>
      <c r="BE45" s="27">
        <v>0</v>
      </c>
      <c r="BF45" s="27">
        <v>0</v>
      </c>
      <c r="BG45" s="27">
        <v>0</v>
      </c>
      <c r="BH45" s="27">
        <v>0</v>
      </c>
      <c r="BI45" s="27">
        <v>0</v>
      </c>
      <c r="BJ45" s="27">
        <v>0</v>
      </c>
      <c r="BK45" s="27">
        <v>0</v>
      </c>
      <c r="BL45" s="27">
        <v>0</v>
      </c>
      <c r="BM45" s="27">
        <v>0</v>
      </c>
      <c r="BN45" s="27">
        <v>0</v>
      </c>
      <c r="BO45" s="27">
        <v>0</v>
      </c>
      <c r="BP45" s="27">
        <v>0</v>
      </c>
      <c r="BQ45" s="27">
        <v>0</v>
      </c>
      <c r="BR45" s="27">
        <v>0</v>
      </c>
      <c r="BS45" s="97">
        <f t="shared" si="0"/>
        <v>0</v>
      </c>
      <c r="BT45" s="97">
        <f t="shared" si="0"/>
        <v>0</v>
      </c>
      <c r="BU45" s="91"/>
      <c r="BV45" s="27">
        <v>0</v>
      </c>
      <c r="BW45" s="97">
        <f t="shared" si="1"/>
        <v>0</v>
      </c>
      <c r="BX45" s="97">
        <f t="shared" si="1"/>
        <v>0</v>
      </c>
      <c r="BY45" s="91"/>
      <c r="BZ45" s="27">
        <v>0</v>
      </c>
      <c r="CA45" s="97">
        <f t="shared" si="2"/>
        <v>0</v>
      </c>
      <c r="CB45" s="97">
        <f t="shared" si="2"/>
        <v>0</v>
      </c>
      <c r="CC45" s="91"/>
      <c r="CD45" s="27">
        <v>0</v>
      </c>
      <c r="CE45" s="97">
        <f t="shared" si="3"/>
        <v>0</v>
      </c>
      <c r="CF45" s="91"/>
      <c r="CG45" s="91"/>
      <c r="CH45" s="27">
        <v>0</v>
      </c>
      <c r="CI45" s="97">
        <f t="shared" si="4"/>
        <v>0</v>
      </c>
      <c r="CJ45" s="97">
        <f t="shared" si="4"/>
        <v>0</v>
      </c>
      <c r="CK45" s="91"/>
      <c r="CL45" s="27">
        <v>0</v>
      </c>
      <c r="CM45" s="91"/>
      <c r="CN45" s="91"/>
      <c r="CO45" s="91"/>
      <c r="CP45" s="27">
        <v>0</v>
      </c>
      <c r="CQ45" s="97">
        <f t="shared" si="5"/>
        <v>0</v>
      </c>
      <c r="CR45" s="97">
        <f t="shared" si="5"/>
        <v>0</v>
      </c>
      <c r="CS45" s="91"/>
      <c r="CT45" s="5">
        <v>0</v>
      </c>
      <c r="CU45" s="5">
        <v>0</v>
      </c>
      <c r="CV45" s="5">
        <v>0</v>
      </c>
      <c r="CW45" s="5">
        <v>0</v>
      </c>
      <c r="CX45" s="85"/>
      <c r="CY45" s="85"/>
      <c r="CZ45" s="85"/>
    </row>
    <row r="46" spans="1:104" x14ac:dyDescent="0.2">
      <c r="A46" s="24">
        <v>33</v>
      </c>
      <c r="B46" s="25" t="s">
        <v>113</v>
      </c>
      <c r="C46" s="26" t="s">
        <v>76</v>
      </c>
      <c r="D46" s="26" t="s">
        <v>77</v>
      </c>
      <c r="E46" s="26" t="s">
        <v>78</v>
      </c>
      <c r="F46" s="25" t="s">
        <v>79</v>
      </c>
      <c r="G46" s="76">
        <v>20400</v>
      </c>
      <c r="H46" s="25"/>
      <c r="I46" s="25">
        <v>26501.929999999997</v>
      </c>
      <c r="J46" s="27"/>
      <c r="K46" s="27">
        <v>8090.6400000000031</v>
      </c>
      <c r="L46" s="27">
        <v>2001.2400000000002</v>
      </c>
      <c r="M46" s="27">
        <v>2937.6000000000013</v>
      </c>
      <c r="N46" s="27">
        <v>3151.8000000000011</v>
      </c>
      <c r="O46" s="27">
        <v>3451.6200000000035</v>
      </c>
      <c r="P46" s="27">
        <v>3451.6200000000035</v>
      </c>
      <c r="Q46" s="27"/>
      <c r="R46" s="27"/>
      <c r="S46" s="27"/>
      <c r="T46" s="27"/>
      <c r="U46" s="27"/>
      <c r="V46" s="81">
        <v>23200</v>
      </c>
      <c r="W46" s="27"/>
      <c r="X46" s="27">
        <v>31140.949999999993</v>
      </c>
      <c r="Y46" s="27">
        <v>51</v>
      </c>
      <c r="Z46" s="27">
        <v>158.64000000000004</v>
      </c>
      <c r="AA46" s="27">
        <v>0</v>
      </c>
      <c r="AB46" s="27">
        <v>27.720000000000013</v>
      </c>
      <c r="AC46" s="28">
        <v>11.519999999999992</v>
      </c>
      <c r="AD46" s="27">
        <v>61.800000000000018</v>
      </c>
      <c r="AE46" s="27">
        <v>57.600000000000023</v>
      </c>
      <c r="AF46" s="27">
        <v>0</v>
      </c>
      <c r="AG46" s="27">
        <v>0</v>
      </c>
      <c r="AH46" s="27">
        <v>0</v>
      </c>
      <c r="AI46" s="27">
        <v>0</v>
      </c>
      <c r="AJ46" s="27"/>
      <c r="AK46" s="27"/>
      <c r="AL46" s="27">
        <v>295.8</v>
      </c>
      <c r="AM46" s="27"/>
      <c r="AN46" s="27"/>
      <c r="AO46" s="27">
        <v>295.8</v>
      </c>
      <c r="AP46" s="27">
        <v>0</v>
      </c>
      <c r="AQ46" s="27">
        <v>0</v>
      </c>
      <c r="AR46" s="27">
        <v>0</v>
      </c>
      <c r="AS46" s="27">
        <v>0</v>
      </c>
      <c r="AT46" s="27">
        <v>0</v>
      </c>
      <c r="AU46" s="27">
        <v>0</v>
      </c>
      <c r="AV46" s="27">
        <v>0</v>
      </c>
      <c r="AW46" s="27">
        <v>0</v>
      </c>
      <c r="AX46" s="27">
        <v>0</v>
      </c>
      <c r="AY46" s="27">
        <v>0</v>
      </c>
      <c r="AZ46" s="27">
        <v>0</v>
      </c>
      <c r="BA46" s="27">
        <v>0</v>
      </c>
      <c r="BB46" s="27">
        <v>0</v>
      </c>
      <c r="BC46" s="27">
        <v>0</v>
      </c>
      <c r="BD46" s="27">
        <v>0</v>
      </c>
      <c r="BE46" s="27">
        <v>0</v>
      </c>
      <c r="BF46" s="27">
        <v>0</v>
      </c>
      <c r="BG46" s="27">
        <v>0</v>
      </c>
      <c r="BH46" s="27">
        <v>0</v>
      </c>
      <c r="BI46" s="27">
        <v>0</v>
      </c>
      <c r="BJ46" s="27">
        <v>0</v>
      </c>
      <c r="BK46" s="27">
        <v>0</v>
      </c>
      <c r="BL46" s="27">
        <v>0</v>
      </c>
      <c r="BM46" s="27">
        <v>0</v>
      </c>
      <c r="BN46" s="27">
        <v>0</v>
      </c>
      <c r="BO46" s="27">
        <v>0</v>
      </c>
      <c r="BP46" s="27">
        <v>0</v>
      </c>
      <c r="BQ46" s="27">
        <v>295.8</v>
      </c>
      <c r="BR46" s="27">
        <v>0</v>
      </c>
      <c r="BS46" s="97">
        <f t="shared" si="0"/>
        <v>0</v>
      </c>
      <c r="BT46" s="97">
        <f t="shared" si="0"/>
        <v>0</v>
      </c>
      <c r="BU46" s="91"/>
      <c r="BV46" s="27">
        <v>0</v>
      </c>
      <c r="BW46" s="97">
        <f t="shared" si="1"/>
        <v>0</v>
      </c>
      <c r="BX46" s="97">
        <f t="shared" si="1"/>
        <v>0</v>
      </c>
      <c r="BY46" s="91"/>
      <c r="BZ46" s="27">
        <v>0</v>
      </c>
      <c r="CA46" s="97">
        <f t="shared" si="2"/>
        <v>0</v>
      </c>
      <c r="CB46" s="97">
        <f t="shared" si="2"/>
        <v>0</v>
      </c>
      <c r="CC46" s="91"/>
      <c r="CD46" s="27">
        <v>0</v>
      </c>
      <c r="CE46" s="97">
        <f t="shared" si="3"/>
        <v>0</v>
      </c>
      <c r="CF46" s="91"/>
      <c r="CG46" s="91"/>
      <c r="CH46" s="27">
        <v>0</v>
      </c>
      <c r="CI46" s="97">
        <f t="shared" si="4"/>
        <v>0</v>
      </c>
      <c r="CJ46" s="97">
        <f t="shared" si="4"/>
        <v>0</v>
      </c>
      <c r="CK46" s="91"/>
      <c r="CL46" s="27">
        <v>0</v>
      </c>
      <c r="CM46" s="91"/>
      <c r="CN46" s="91"/>
      <c r="CO46" s="91"/>
      <c r="CP46" s="27">
        <v>0</v>
      </c>
      <c r="CQ46" s="97">
        <f t="shared" si="5"/>
        <v>0</v>
      </c>
      <c r="CR46" s="97">
        <f t="shared" si="5"/>
        <v>0</v>
      </c>
      <c r="CS46" s="91"/>
      <c r="CT46" s="5">
        <v>0</v>
      </c>
      <c r="CU46" s="5">
        <v>0</v>
      </c>
      <c r="CV46" s="5">
        <v>0</v>
      </c>
      <c r="CW46" s="5">
        <v>0</v>
      </c>
      <c r="CX46" s="85"/>
      <c r="CY46" s="85">
        <v>6</v>
      </c>
      <c r="CZ46" s="85">
        <v>0</v>
      </c>
    </row>
    <row r="47" spans="1:104" x14ac:dyDescent="0.2">
      <c r="A47" s="24">
        <v>34</v>
      </c>
      <c r="B47" s="25" t="s">
        <v>114</v>
      </c>
      <c r="C47" s="26" t="s">
        <v>76</v>
      </c>
      <c r="D47" s="26" t="s">
        <v>77</v>
      </c>
      <c r="E47" s="26" t="s">
        <v>78</v>
      </c>
      <c r="F47" s="25" t="s">
        <v>79</v>
      </c>
      <c r="G47" s="76">
        <v>7700</v>
      </c>
      <c r="H47" s="25"/>
      <c r="I47" s="25">
        <v>26839.539999999997</v>
      </c>
      <c r="J47" s="27"/>
      <c r="K47" s="27">
        <v>328999.71000000043</v>
      </c>
      <c r="L47" s="27">
        <v>189761.97000000006</v>
      </c>
      <c r="M47" s="27">
        <v>74926.080000000249</v>
      </c>
      <c r="N47" s="27">
        <v>64311.660000000178</v>
      </c>
      <c r="O47" s="27">
        <v>247598.42000000016</v>
      </c>
      <c r="P47" s="27">
        <v>247598.42000000016</v>
      </c>
      <c r="Q47" s="27"/>
      <c r="R47" s="27"/>
      <c r="S47" s="27"/>
      <c r="T47" s="27"/>
      <c r="U47" s="27"/>
      <c r="V47" s="81">
        <v>15500</v>
      </c>
      <c r="W47" s="27"/>
      <c r="X47" s="27">
        <v>108240.83000000002</v>
      </c>
      <c r="Y47" s="27">
        <v>1300.8000000000004</v>
      </c>
      <c r="Z47" s="27">
        <v>252.92105627306302</v>
      </c>
      <c r="AA47" s="27">
        <v>23.46000922509225</v>
      </c>
      <c r="AB47" s="27">
        <v>61.200184501845143</v>
      </c>
      <c r="AC47" s="28">
        <v>61.220779520295089</v>
      </c>
      <c r="AD47" s="27">
        <v>49.440083025830383</v>
      </c>
      <c r="AE47" s="27">
        <v>57.600000000000172</v>
      </c>
      <c r="AF47" s="27">
        <v>0</v>
      </c>
      <c r="AG47" s="27">
        <v>0</v>
      </c>
      <c r="AH47" s="27">
        <v>0</v>
      </c>
      <c r="AI47" s="27">
        <v>0</v>
      </c>
      <c r="AJ47" s="27"/>
      <c r="AK47" s="27"/>
      <c r="AL47" s="27">
        <v>17027.520000000004</v>
      </c>
      <c r="AM47" s="27"/>
      <c r="AN47" s="27"/>
      <c r="AO47" s="27">
        <v>40619.150000000016</v>
      </c>
      <c r="AP47" s="27">
        <v>1126.0470000000003</v>
      </c>
      <c r="AQ47" s="27">
        <v>54794.330000000038</v>
      </c>
      <c r="AR47" s="27">
        <v>52075.130000000048</v>
      </c>
      <c r="AS47" s="27">
        <v>5320.8499999999985</v>
      </c>
      <c r="AT47" s="27">
        <v>1113.847999999999</v>
      </c>
      <c r="AU47" s="27">
        <v>38508.119999999995</v>
      </c>
      <c r="AV47" s="27">
        <v>37056.349999999991</v>
      </c>
      <c r="AW47" s="27">
        <v>3002.1899999999996</v>
      </c>
      <c r="AX47" s="27">
        <v>0</v>
      </c>
      <c r="AY47" s="27">
        <v>0</v>
      </c>
      <c r="AZ47" s="27">
        <v>0</v>
      </c>
      <c r="BA47" s="27">
        <v>0</v>
      </c>
      <c r="BB47" s="27">
        <v>0</v>
      </c>
      <c r="BC47" s="27">
        <v>0</v>
      </c>
      <c r="BD47" s="27">
        <v>0</v>
      </c>
      <c r="BE47" s="27">
        <v>0</v>
      </c>
      <c r="BF47" s="27">
        <v>59718.905000000028</v>
      </c>
      <c r="BG47" s="27">
        <v>235810.31000000008</v>
      </c>
      <c r="BH47" s="27">
        <v>216166.29000000007</v>
      </c>
      <c r="BI47" s="27">
        <v>31208.380000000008</v>
      </c>
      <c r="BJ47" s="27">
        <v>0</v>
      </c>
      <c r="BK47" s="27">
        <v>0</v>
      </c>
      <c r="BL47" s="27">
        <v>0</v>
      </c>
      <c r="BM47" s="27">
        <v>0</v>
      </c>
      <c r="BN47" s="27">
        <v>38.459999999999987</v>
      </c>
      <c r="BO47" s="27">
        <v>20687.359999999982</v>
      </c>
      <c r="BP47" s="27">
        <v>20910.719999999983</v>
      </c>
      <c r="BQ47" s="27">
        <v>1087.73</v>
      </c>
      <c r="BR47" s="27">
        <v>54794.330000000038</v>
      </c>
      <c r="BS47" s="97">
        <f t="shared" si="0"/>
        <v>49161.849730522947</v>
      </c>
      <c r="BT47" s="97">
        <f t="shared" si="0"/>
        <v>309.19408046655155</v>
      </c>
      <c r="BU47" s="91"/>
      <c r="BV47" s="27">
        <v>38508.119999999995</v>
      </c>
      <c r="BW47" s="97">
        <f t="shared" si="1"/>
        <v>38053.915893745907</v>
      </c>
      <c r="BX47" s="97">
        <f t="shared" si="1"/>
        <v>397.53342636928022</v>
      </c>
      <c r="BY47" s="91"/>
      <c r="BZ47" s="27">
        <v>0</v>
      </c>
      <c r="CA47" s="97">
        <f t="shared" si="2"/>
        <v>0</v>
      </c>
      <c r="CB47" s="97">
        <f t="shared" si="2"/>
        <v>0</v>
      </c>
      <c r="CC47" s="91"/>
      <c r="CD47" s="27">
        <v>0</v>
      </c>
      <c r="CE47" s="97">
        <f t="shared" si="3"/>
        <v>0</v>
      </c>
      <c r="CF47" s="91"/>
      <c r="CG47" s="91"/>
      <c r="CH47" s="27">
        <v>235810.31000000008</v>
      </c>
      <c r="CI47" s="97">
        <f t="shared" si="4"/>
        <v>224799.97596906981</v>
      </c>
      <c r="CJ47" s="97">
        <f t="shared" si="4"/>
        <v>9386.9679038913109</v>
      </c>
      <c r="CK47" s="91"/>
      <c r="CL47" s="27">
        <v>0</v>
      </c>
      <c r="CM47" s="91"/>
      <c r="CN47" s="91"/>
      <c r="CO47" s="91"/>
      <c r="CP47" s="27">
        <v>20687.359999999982</v>
      </c>
      <c r="CQ47" s="97">
        <f t="shared" si="5"/>
        <v>22022.224621393092</v>
      </c>
      <c r="CR47" s="97">
        <f t="shared" si="5"/>
        <v>2148.3188562704904</v>
      </c>
      <c r="CS47" s="91"/>
      <c r="CT47" s="5">
        <v>0</v>
      </c>
      <c r="CU47" s="5">
        <v>0</v>
      </c>
      <c r="CV47" s="5">
        <v>0</v>
      </c>
      <c r="CW47" s="5">
        <v>0</v>
      </c>
      <c r="CX47" s="85"/>
      <c r="CY47" s="85">
        <v>1</v>
      </c>
      <c r="CZ47" s="85">
        <v>67236</v>
      </c>
    </row>
    <row r="48" spans="1:104" x14ac:dyDescent="0.2">
      <c r="A48" s="24">
        <v>35</v>
      </c>
      <c r="B48" s="25" t="s">
        <v>115</v>
      </c>
      <c r="C48" s="26" t="s">
        <v>76</v>
      </c>
      <c r="D48" s="26" t="s">
        <v>77</v>
      </c>
      <c r="E48" s="26" t="s">
        <v>78</v>
      </c>
      <c r="F48" s="25" t="s">
        <v>79</v>
      </c>
      <c r="G48" s="76">
        <v>95400</v>
      </c>
      <c r="H48" s="25"/>
      <c r="I48" s="25">
        <v>8604.99</v>
      </c>
      <c r="J48" s="27"/>
      <c r="K48" s="27">
        <v>95646.18000000008</v>
      </c>
      <c r="L48" s="27">
        <v>46298.160000000047</v>
      </c>
      <c r="M48" s="27">
        <v>23806.080000000038</v>
      </c>
      <c r="N48" s="27">
        <v>25541.940000000006</v>
      </c>
      <c r="O48" s="27">
        <v>97446.030000000086</v>
      </c>
      <c r="P48" s="27">
        <v>97446.030000000086</v>
      </c>
      <c r="Q48" s="27"/>
      <c r="R48" s="27"/>
      <c r="S48" s="27"/>
      <c r="T48" s="27"/>
      <c r="U48" s="27"/>
      <c r="V48" s="81">
        <v>81000</v>
      </c>
      <c r="W48" s="27"/>
      <c r="X48" s="27">
        <v>6805.1399999999994</v>
      </c>
      <c r="Y48" s="27">
        <v>413.3</v>
      </c>
      <c r="Z48" s="27">
        <v>231.42071134768952</v>
      </c>
      <c r="AA48" s="27">
        <v>0</v>
      </c>
      <c r="AB48" s="27">
        <v>66.900217759496783</v>
      </c>
      <c r="AC48" s="28">
        <v>45.120493588192645</v>
      </c>
      <c r="AD48" s="27">
        <v>61.800000000000011</v>
      </c>
      <c r="AE48" s="27">
        <v>57.600000000000094</v>
      </c>
      <c r="AF48" s="27">
        <v>0</v>
      </c>
      <c r="AG48" s="27">
        <v>0</v>
      </c>
      <c r="AH48" s="27">
        <v>0</v>
      </c>
      <c r="AI48" s="27">
        <v>0</v>
      </c>
      <c r="AJ48" s="27"/>
      <c r="AK48" s="27"/>
      <c r="AL48" s="27">
        <v>43093.229999999996</v>
      </c>
      <c r="AM48" s="27"/>
      <c r="AN48" s="27"/>
      <c r="AO48" s="27">
        <v>35590.58</v>
      </c>
      <c r="AP48" s="27">
        <v>1129.2449999999963</v>
      </c>
      <c r="AQ48" s="27">
        <v>52828.669999999904</v>
      </c>
      <c r="AR48" s="27">
        <v>54515.709999999897</v>
      </c>
      <c r="AS48" s="27">
        <v>3511.0499999999993</v>
      </c>
      <c r="AT48" s="27">
        <v>1129.2449999999963</v>
      </c>
      <c r="AU48" s="27">
        <v>38091.780000000013</v>
      </c>
      <c r="AV48" s="27">
        <v>39267.250000000022</v>
      </c>
      <c r="AW48" s="27">
        <v>2539.5499999999997</v>
      </c>
      <c r="AX48" s="27">
        <v>107.96909999999998</v>
      </c>
      <c r="AY48" s="27">
        <v>224686.21999999983</v>
      </c>
      <c r="AZ48" s="27">
        <v>227145.0999999998</v>
      </c>
      <c r="BA48" s="27">
        <v>24446.890000000003</v>
      </c>
      <c r="BB48" s="27">
        <v>0</v>
      </c>
      <c r="BC48" s="27">
        <v>0</v>
      </c>
      <c r="BD48" s="27">
        <v>0</v>
      </c>
      <c r="BE48" s="27">
        <v>0</v>
      </c>
      <c r="BF48" s="27">
        <v>23193.043999999998</v>
      </c>
      <c r="BG48" s="27">
        <v>90556.669999999955</v>
      </c>
      <c r="BH48" s="27">
        <v>92737.929999999964</v>
      </c>
      <c r="BI48" s="27">
        <v>5093.09</v>
      </c>
      <c r="BJ48" s="27">
        <v>0</v>
      </c>
      <c r="BK48" s="27">
        <v>0</v>
      </c>
      <c r="BL48" s="27">
        <v>0</v>
      </c>
      <c r="BM48" s="27">
        <v>0</v>
      </c>
      <c r="BN48" s="27">
        <v>0</v>
      </c>
      <c r="BO48" s="27">
        <v>0</v>
      </c>
      <c r="BP48" s="27">
        <v>0</v>
      </c>
      <c r="BQ48" s="27">
        <v>0</v>
      </c>
      <c r="BR48" s="27">
        <v>52828.669999999904</v>
      </c>
      <c r="BS48" s="97">
        <f t="shared" si="0"/>
        <v>47398.246059462341</v>
      </c>
      <c r="BT48" s="97">
        <f t="shared" si="0"/>
        <v>298.10223143381546</v>
      </c>
      <c r="BU48" s="91"/>
      <c r="BV48" s="27">
        <v>38091.780000000013</v>
      </c>
      <c r="BW48" s="97">
        <f t="shared" si="1"/>
        <v>37642.486633028908</v>
      </c>
      <c r="BX48" s="97">
        <f t="shared" si="1"/>
        <v>393.23539606464368</v>
      </c>
      <c r="BY48" s="91"/>
      <c r="BZ48" s="27">
        <v>224686.21999999983</v>
      </c>
      <c r="CA48" s="97">
        <f t="shared" si="2"/>
        <v>220505.45373241437</v>
      </c>
      <c r="CB48" s="97">
        <f t="shared" si="2"/>
        <v>16058.13151698109</v>
      </c>
      <c r="CC48" s="91"/>
      <c r="CD48" s="27">
        <v>0</v>
      </c>
      <c r="CE48" s="97">
        <f t="shared" si="3"/>
        <v>0</v>
      </c>
      <c r="CF48" s="91"/>
      <c r="CG48" s="91"/>
      <c r="CH48" s="27">
        <v>90556.669999999955</v>
      </c>
      <c r="CI48" s="97">
        <f t="shared" si="4"/>
        <v>86328.444417205377</v>
      </c>
      <c r="CJ48" s="97">
        <f t="shared" si="4"/>
        <v>3604.8150514423073</v>
      </c>
      <c r="CK48" s="91"/>
      <c r="CL48" s="27">
        <v>0</v>
      </c>
      <c r="CM48" s="91"/>
      <c r="CN48" s="91"/>
      <c r="CO48" s="91"/>
      <c r="CP48" s="27">
        <v>0</v>
      </c>
      <c r="CQ48" s="97">
        <f t="shared" si="5"/>
        <v>0</v>
      </c>
      <c r="CR48" s="97">
        <f t="shared" si="5"/>
        <v>0</v>
      </c>
      <c r="CS48" s="91"/>
      <c r="CT48" s="5">
        <v>0</v>
      </c>
      <c r="CU48" s="5">
        <v>0</v>
      </c>
      <c r="CV48" s="5">
        <v>0</v>
      </c>
      <c r="CW48" s="5">
        <v>0</v>
      </c>
      <c r="CX48" s="85"/>
      <c r="CY48" s="85">
        <v>2</v>
      </c>
      <c r="CZ48" s="85">
        <v>3200</v>
      </c>
    </row>
    <row r="49" spans="1:104" x14ac:dyDescent="0.2">
      <c r="A49" s="24">
        <v>36</v>
      </c>
      <c r="B49" s="25" t="s">
        <v>116</v>
      </c>
      <c r="C49" s="26" t="s">
        <v>76</v>
      </c>
      <c r="D49" s="26" t="s">
        <v>77</v>
      </c>
      <c r="E49" s="26" t="s">
        <v>78</v>
      </c>
      <c r="F49" s="25" t="s">
        <v>79</v>
      </c>
      <c r="G49" s="76">
        <v>120700</v>
      </c>
      <c r="H49" s="25"/>
      <c r="I49" s="25">
        <v>87212.830000000016</v>
      </c>
      <c r="J49" s="27"/>
      <c r="K49" s="27">
        <v>107890.62000000005</v>
      </c>
      <c r="L49" s="27">
        <v>56465.040000000052</v>
      </c>
      <c r="M49" s="27">
        <v>24808.319999999992</v>
      </c>
      <c r="N49" s="27">
        <v>26617.260000000006</v>
      </c>
      <c r="O49" s="27">
        <v>111726.85</v>
      </c>
      <c r="P49" s="27">
        <v>111726.85</v>
      </c>
      <c r="Q49" s="27"/>
      <c r="R49" s="27"/>
      <c r="S49" s="27"/>
      <c r="T49" s="27"/>
      <c r="U49" s="27"/>
      <c r="V49" s="81">
        <v>85300</v>
      </c>
      <c r="W49" s="27"/>
      <c r="X49" s="27">
        <v>83376.600000000006</v>
      </c>
      <c r="Y49" s="27">
        <v>430.7</v>
      </c>
      <c r="Z49" s="27">
        <v>250.500626886464</v>
      </c>
      <c r="AA49" s="27">
        <v>0</v>
      </c>
      <c r="AB49" s="27">
        <v>78.660320408637091</v>
      </c>
      <c r="AC49" s="28">
        <v>52.440306477826923</v>
      </c>
      <c r="AD49" s="27">
        <v>61.800000000000011</v>
      </c>
      <c r="AE49" s="27">
        <v>57.599999999999987</v>
      </c>
      <c r="AF49" s="27">
        <v>0</v>
      </c>
      <c r="AG49" s="27">
        <v>0</v>
      </c>
      <c r="AH49" s="27">
        <v>0</v>
      </c>
      <c r="AI49" s="27">
        <v>0</v>
      </c>
      <c r="AJ49" s="27"/>
      <c r="AK49" s="27"/>
      <c r="AL49" s="27">
        <v>301535.09000000003</v>
      </c>
      <c r="AM49" s="27"/>
      <c r="AN49" s="27"/>
      <c r="AO49" s="27">
        <v>313258.40000000002</v>
      </c>
      <c r="AP49" s="27">
        <v>964.26499999999999</v>
      </c>
      <c r="AQ49" s="27">
        <v>45158.250000000007</v>
      </c>
      <c r="AR49" s="27">
        <v>45506.950000000004</v>
      </c>
      <c r="AS49" s="27">
        <v>26496.110000000004</v>
      </c>
      <c r="AT49" s="27">
        <v>964.26499999999999</v>
      </c>
      <c r="AU49" s="27">
        <v>32567.27999999997</v>
      </c>
      <c r="AV49" s="27">
        <v>32067.829999999969</v>
      </c>
      <c r="AW49" s="27">
        <v>18932.98</v>
      </c>
      <c r="AX49" s="27">
        <v>112.51439999999997</v>
      </c>
      <c r="AY49" s="27">
        <v>234146.22999999992</v>
      </c>
      <c r="AZ49" s="27">
        <v>233778.27</v>
      </c>
      <c r="BA49" s="27">
        <v>174779.36999999997</v>
      </c>
      <c r="BB49" s="27">
        <v>0</v>
      </c>
      <c r="BC49" s="27">
        <v>0</v>
      </c>
      <c r="BD49" s="27">
        <v>0</v>
      </c>
      <c r="BE49" s="27">
        <v>0</v>
      </c>
      <c r="BF49" s="27">
        <v>19271.265999999992</v>
      </c>
      <c r="BG49" s="27">
        <v>75502.520000000033</v>
      </c>
      <c r="BH49" s="27">
        <v>63838.770000000011</v>
      </c>
      <c r="BI49" s="27">
        <v>92964.790000000023</v>
      </c>
      <c r="BJ49" s="27">
        <v>0</v>
      </c>
      <c r="BK49" s="27">
        <v>0</v>
      </c>
      <c r="BL49" s="27">
        <v>0</v>
      </c>
      <c r="BM49" s="27">
        <v>0</v>
      </c>
      <c r="BN49" s="27">
        <v>0</v>
      </c>
      <c r="BO49" s="27">
        <v>0</v>
      </c>
      <c r="BP49" s="27">
        <v>459.15</v>
      </c>
      <c r="BQ49" s="27">
        <v>85.15</v>
      </c>
      <c r="BR49" s="27">
        <v>45158.250000000007</v>
      </c>
      <c r="BS49" s="97">
        <f t="shared" si="0"/>
        <v>40516.292481236407</v>
      </c>
      <c r="BT49" s="97">
        <f t="shared" si="0"/>
        <v>254.819496546972</v>
      </c>
      <c r="BU49" s="91"/>
      <c r="BV49" s="27">
        <v>32567.27999999997</v>
      </c>
      <c r="BW49" s="97">
        <f t="shared" si="1"/>
        <v>32183.148229725888</v>
      </c>
      <c r="BX49" s="97">
        <f t="shared" si="1"/>
        <v>336.20395921503621</v>
      </c>
      <c r="BY49" s="91"/>
      <c r="BZ49" s="27">
        <v>234146.22999999992</v>
      </c>
      <c r="CA49" s="97">
        <f t="shared" si="2"/>
        <v>229789.44007284593</v>
      </c>
      <c r="CB49" s="97">
        <f t="shared" si="2"/>
        <v>16734.230321491475</v>
      </c>
      <c r="CC49" s="91"/>
      <c r="CD49" s="27">
        <v>0</v>
      </c>
      <c r="CE49" s="97">
        <f t="shared" si="3"/>
        <v>0</v>
      </c>
      <c r="CF49" s="91"/>
      <c r="CG49" s="91"/>
      <c r="CH49" s="27">
        <v>75502.520000000033</v>
      </c>
      <c r="CI49" s="97">
        <f t="shared" si="4"/>
        <v>71977.19506667972</v>
      </c>
      <c r="CJ49" s="97">
        <f t="shared" si="4"/>
        <v>3005.5502318915228</v>
      </c>
      <c r="CK49" s="91"/>
      <c r="CL49" s="27">
        <v>0</v>
      </c>
      <c r="CM49" s="91"/>
      <c r="CN49" s="91"/>
      <c r="CO49" s="91"/>
      <c r="CP49" s="27">
        <v>0</v>
      </c>
      <c r="CQ49" s="97">
        <f t="shared" si="5"/>
        <v>0</v>
      </c>
      <c r="CR49" s="97">
        <f t="shared" si="5"/>
        <v>0</v>
      </c>
      <c r="CS49" s="91"/>
      <c r="CT49" s="5">
        <v>0</v>
      </c>
      <c r="CU49" s="5">
        <v>0</v>
      </c>
      <c r="CV49" s="5">
        <v>0</v>
      </c>
      <c r="CW49" s="5">
        <v>0</v>
      </c>
      <c r="CX49" s="85"/>
      <c r="CY49" s="85">
        <v>9</v>
      </c>
      <c r="CZ49" s="85">
        <v>34357</v>
      </c>
    </row>
    <row r="50" spans="1:104" x14ac:dyDescent="0.2">
      <c r="A50" s="24">
        <v>37</v>
      </c>
      <c r="B50" s="25" t="s">
        <v>117</v>
      </c>
      <c r="C50" s="26" t="s">
        <v>76</v>
      </c>
      <c r="D50" s="26" t="s">
        <v>77</v>
      </c>
      <c r="E50" s="26" t="s">
        <v>78</v>
      </c>
      <c r="F50" s="25" t="s">
        <v>79</v>
      </c>
      <c r="G50" s="76">
        <v>72500</v>
      </c>
      <c r="H50" s="25"/>
      <c r="I50" s="25">
        <v>123917.47000000004</v>
      </c>
      <c r="J50" s="27"/>
      <c r="K50" s="27">
        <v>53097.059999999983</v>
      </c>
      <c r="L50" s="27">
        <v>27787.139999999981</v>
      </c>
      <c r="M50" s="27">
        <v>12211.169999999996</v>
      </c>
      <c r="N50" s="27">
        <v>13098.750000000004</v>
      </c>
      <c r="O50" s="27">
        <v>47415.040000000015</v>
      </c>
      <c r="P50" s="27">
        <v>47415.040000000015</v>
      </c>
      <c r="Q50" s="27"/>
      <c r="R50" s="27"/>
      <c r="S50" s="27"/>
      <c r="T50" s="27"/>
      <c r="U50" s="27"/>
      <c r="V50" s="81">
        <v>84900</v>
      </c>
      <c r="W50" s="27"/>
      <c r="X50" s="27">
        <v>129599.49000000002</v>
      </c>
      <c r="Y50" s="27">
        <v>210.5</v>
      </c>
      <c r="Z50" s="27">
        <v>252.24256532066502</v>
      </c>
      <c r="AA50" s="27">
        <v>0</v>
      </c>
      <c r="AB50" s="27">
        <v>79.203562945368063</v>
      </c>
      <c r="AC50" s="28">
        <v>52.801852731591474</v>
      </c>
      <c r="AD50" s="27">
        <v>62.226840855106907</v>
      </c>
      <c r="AE50" s="27">
        <v>58.010308788598557</v>
      </c>
      <c r="AF50" s="27">
        <v>0</v>
      </c>
      <c r="AG50" s="27">
        <v>0</v>
      </c>
      <c r="AH50" s="27">
        <v>0</v>
      </c>
      <c r="AI50" s="27">
        <v>0</v>
      </c>
      <c r="AJ50" s="27"/>
      <c r="AK50" s="27"/>
      <c r="AL50" s="27">
        <v>303513.33999999991</v>
      </c>
      <c r="AM50" s="27"/>
      <c r="AN50" s="27"/>
      <c r="AO50" s="27">
        <v>328882.94999999995</v>
      </c>
      <c r="AP50" s="27">
        <v>535.19499999999914</v>
      </c>
      <c r="AQ50" s="27">
        <v>25039.139999999992</v>
      </c>
      <c r="AR50" s="27">
        <v>25974.029999999977</v>
      </c>
      <c r="AS50" s="27">
        <v>39999.67000000002</v>
      </c>
      <c r="AT50" s="27">
        <v>535.19499999999914</v>
      </c>
      <c r="AU50" s="27">
        <v>18054.389999999996</v>
      </c>
      <c r="AV50" s="27">
        <v>18384.889999999992</v>
      </c>
      <c r="AW50" s="27">
        <v>26521.179999999978</v>
      </c>
      <c r="AX50" s="27">
        <v>55.590800000000009</v>
      </c>
      <c r="AY50" s="27">
        <v>115667.04000000005</v>
      </c>
      <c r="AZ50" s="27">
        <v>89856.110000000044</v>
      </c>
      <c r="BA50" s="27">
        <v>251699.00999999995</v>
      </c>
      <c r="BB50" s="27">
        <v>0</v>
      </c>
      <c r="BC50" s="27">
        <v>0</v>
      </c>
      <c r="BD50" s="27">
        <v>0</v>
      </c>
      <c r="BE50" s="27">
        <v>0</v>
      </c>
      <c r="BF50" s="27">
        <v>1430.7809999999997</v>
      </c>
      <c r="BG50" s="27">
        <v>5601.4500000000025</v>
      </c>
      <c r="BH50" s="27">
        <v>4777.38</v>
      </c>
      <c r="BI50" s="27">
        <v>10071.49</v>
      </c>
      <c r="BJ50" s="27">
        <v>0</v>
      </c>
      <c r="BK50" s="27">
        <v>0</v>
      </c>
      <c r="BL50" s="27">
        <v>0</v>
      </c>
      <c r="BM50" s="27">
        <v>0</v>
      </c>
      <c r="BN50" s="27">
        <v>0</v>
      </c>
      <c r="BO50" s="27">
        <v>0</v>
      </c>
      <c r="BP50" s="27">
        <v>0</v>
      </c>
      <c r="BQ50" s="27">
        <v>591.6</v>
      </c>
      <c r="BR50" s="27">
        <v>25039.139999999992</v>
      </c>
      <c r="BS50" s="97">
        <f t="shared" si="0"/>
        <v>22465.288617663999</v>
      </c>
      <c r="BT50" s="97">
        <f t="shared" si="0"/>
        <v>141.29114943048381</v>
      </c>
      <c r="BU50" s="91"/>
      <c r="BV50" s="27">
        <v>18054.389999999996</v>
      </c>
      <c r="BW50" s="97">
        <f t="shared" si="1"/>
        <v>17841.438080407119</v>
      </c>
      <c r="BX50" s="97">
        <f t="shared" si="1"/>
        <v>186.38208039518074</v>
      </c>
      <c r="BY50" s="91"/>
      <c r="BZ50" s="27">
        <v>115667.04000000005</v>
      </c>
      <c r="CA50" s="97">
        <f t="shared" si="2"/>
        <v>113514.80806026001</v>
      </c>
      <c r="CB50" s="97">
        <f t="shared" si="2"/>
        <v>8266.6241859421316</v>
      </c>
      <c r="CC50" s="91"/>
      <c r="CD50" s="27">
        <v>0</v>
      </c>
      <c r="CE50" s="97">
        <f t="shared" si="3"/>
        <v>0</v>
      </c>
      <c r="CF50" s="91"/>
      <c r="CG50" s="91"/>
      <c r="CH50" s="27">
        <v>5601.4500000000025</v>
      </c>
      <c r="CI50" s="97">
        <f t="shared" si="4"/>
        <v>5339.9099699752151</v>
      </c>
      <c r="CJ50" s="97">
        <f t="shared" si="4"/>
        <v>222.9785091468307</v>
      </c>
      <c r="CK50" s="91"/>
      <c r="CL50" s="27">
        <v>0</v>
      </c>
      <c r="CM50" s="91"/>
      <c r="CN50" s="91"/>
      <c r="CO50" s="91"/>
      <c r="CP50" s="27">
        <v>0</v>
      </c>
      <c r="CQ50" s="97">
        <f t="shared" si="5"/>
        <v>0</v>
      </c>
      <c r="CR50" s="97">
        <f t="shared" si="5"/>
        <v>0</v>
      </c>
      <c r="CS50" s="91"/>
      <c r="CT50" s="5">
        <v>0</v>
      </c>
      <c r="CU50" s="5">
        <v>0</v>
      </c>
      <c r="CV50" s="5">
        <v>0</v>
      </c>
      <c r="CW50" s="5">
        <v>0</v>
      </c>
      <c r="CX50" s="85"/>
      <c r="CY50" s="85">
        <v>10</v>
      </c>
      <c r="CZ50" s="85">
        <v>12800</v>
      </c>
    </row>
    <row r="51" spans="1:104" x14ac:dyDescent="0.2">
      <c r="A51" s="24">
        <v>38</v>
      </c>
      <c r="B51" s="25" t="s">
        <v>118</v>
      </c>
      <c r="C51" s="26" t="s">
        <v>76</v>
      </c>
      <c r="D51" s="26" t="s">
        <v>77</v>
      </c>
      <c r="E51" s="26" t="s">
        <v>78</v>
      </c>
      <c r="F51" s="25" t="s">
        <v>79</v>
      </c>
      <c r="G51" s="76">
        <v>82700</v>
      </c>
      <c r="H51" s="25"/>
      <c r="I51" s="25">
        <v>8049.4600000000009</v>
      </c>
      <c r="J51" s="27"/>
      <c r="K51" s="27">
        <v>109544.1</v>
      </c>
      <c r="L51" s="27">
        <v>57330.479999999996</v>
      </c>
      <c r="M51" s="27">
        <v>25188.48000000001</v>
      </c>
      <c r="N51" s="27">
        <v>27025.140000000007</v>
      </c>
      <c r="O51" s="27">
        <v>100566.18999999996</v>
      </c>
      <c r="P51" s="27">
        <v>100566.18999999996</v>
      </c>
      <c r="Q51" s="27"/>
      <c r="R51" s="27"/>
      <c r="S51" s="27"/>
      <c r="T51" s="27"/>
      <c r="U51" s="27"/>
      <c r="V51" s="81">
        <v>72200</v>
      </c>
      <c r="W51" s="27"/>
      <c r="X51" s="27">
        <v>17027.369999999995</v>
      </c>
      <c r="Y51" s="27">
        <v>437.3</v>
      </c>
      <c r="Z51" s="27">
        <v>250.50102904184774</v>
      </c>
      <c r="AA51" s="27">
        <v>0</v>
      </c>
      <c r="AB51" s="27">
        <v>78.660507660644882</v>
      </c>
      <c r="AC51" s="28">
        <v>52.440521381202821</v>
      </c>
      <c r="AD51" s="27">
        <v>61.800000000000011</v>
      </c>
      <c r="AE51" s="27">
        <v>57.600000000000023</v>
      </c>
      <c r="AF51" s="27">
        <v>0</v>
      </c>
      <c r="AG51" s="27">
        <v>0</v>
      </c>
      <c r="AH51" s="27">
        <v>0</v>
      </c>
      <c r="AI51" s="27">
        <v>0</v>
      </c>
      <c r="AJ51" s="27"/>
      <c r="AK51" s="27"/>
      <c r="AL51" s="27">
        <v>35316.519999999997</v>
      </c>
      <c r="AM51" s="27"/>
      <c r="AN51" s="27"/>
      <c r="AO51" s="27">
        <v>62856.65</v>
      </c>
      <c r="AP51" s="27">
        <v>627.12899999999888</v>
      </c>
      <c r="AQ51" s="27">
        <v>29348.88000000003</v>
      </c>
      <c r="AR51" s="27">
        <v>27062.880000000008</v>
      </c>
      <c r="AS51" s="27">
        <v>4611.2999999999993</v>
      </c>
      <c r="AT51" s="27">
        <v>627.12899999999888</v>
      </c>
      <c r="AU51" s="27">
        <v>21163.290000000037</v>
      </c>
      <c r="AV51" s="27">
        <v>19504.260000000046</v>
      </c>
      <c r="AW51" s="27">
        <v>3330.2499999999995</v>
      </c>
      <c r="AX51" s="27">
        <v>114.24100000000008</v>
      </c>
      <c r="AY51" s="27">
        <v>237738.44000000024</v>
      </c>
      <c r="AZ51" s="27">
        <v>218105.22000000015</v>
      </c>
      <c r="BA51" s="27">
        <v>46650.17</v>
      </c>
      <c r="BB51" s="27">
        <v>0</v>
      </c>
      <c r="BC51" s="27">
        <v>0</v>
      </c>
      <c r="BD51" s="27">
        <v>0</v>
      </c>
      <c r="BE51" s="27">
        <v>0</v>
      </c>
      <c r="BF51" s="27">
        <v>14673.073000000002</v>
      </c>
      <c r="BG51" s="27">
        <v>57259.780000000013</v>
      </c>
      <c r="BH51" s="27">
        <v>53297.900000000009</v>
      </c>
      <c r="BI51" s="27">
        <v>8264.93</v>
      </c>
      <c r="BJ51" s="27">
        <v>0</v>
      </c>
      <c r="BK51" s="27">
        <v>0</v>
      </c>
      <c r="BL51" s="27">
        <v>0</v>
      </c>
      <c r="BM51" s="27">
        <v>0</v>
      </c>
      <c r="BN51" s="27">
        <v>0</v>
      </c>
      <c r="BO51" s="27">
        <v>0</v>
      </c>
      <c r="BP51" s="27">
        <v>0</v>
      </c>
      <c r="BQ51" s="27">
        <v>0</v>
      </c>
      <c r="BR51" s="27">
        <v>29348.88000000003</v>
      </c>
      <c r="BS51" s="97">
        <f t="shared" si="0"/>
        <v>26332.016986413571</v>
      </c>
      <c r="BT51" s="97">
        <f t="shared" si="0"/>
        <v>165.61020025836925</v>
      </c>
      <c r="BU51" s="91"/>
      <c r="BV51" s="27">
        <v>21163.290000000037</v>
      </c>
      <c r="BW51" s="97">
        <f t="shared" si="1"/>
        <v>20913.6685378293</v>
      </c>
      <c r="BX51" s="97">
        <f t="shared" si="1"/>
        <v>218.47639373064015</v>
      </c>
      <c r="BY51" s="91"/>
      <c r="BZ51" s="27">
        <v>237738.44000000024</v>
      </c>
      <c r="CA51" s="97">
        <f t="shared" si="2"/>
        <v>233314.80934539047</v>
      </c>
      <c r="CB51" s="97">
        <f t="shared" si="2"/>
        <v>16990.962490543141</v>
      </c>
      <c r="CC51" s="91"/>
      <c r="CD51" s="27">
        <v>0</v>
      </c>
      <c r="CE51" s="97">
        <f t="shared" si="3"/>
        <v>0</v>
      </c>
      <c r="CF51" s="91"/>
      <c r="CG51" s="91"/>
      <c r="CH51" s="27">
        <v>57259.780000000013</v>
      </c>
      <c r="CI51" s="97">
        <f t="shared" si="4"/>
        <v>54586.235724783292</v>
      </c>
      <c r="CJ51" s="97">
        <f t="shared" si="4"/>
        <v>2279.3563056843336</v>
      </c>
      <c r="CK51" s="91"/>
      <c r="CL51" s="27">
        <v>0</v>
      </c>
      <c r="CM51" s="91"/>
      <c r="CN51" s="91"/>
      <c r="CO51" s="91"/>
      <c r="CP51" s="27">
        <v>0</v>
      </c>
      <c r="CQ51" s="97">
        <f t="shared" si="5"/>
        <v>0</v>
      </c>
      <c r="CR51" s="97">
        <f t="shared" si="5"/>
        <v>0</v>
      </c>
      <c r="CS51" s="91"/>
      <c r="CT51" s="5">
        <v>0</v>
      </c>
      <c r="CU51" s="5">
        <v>0</v>
      </c>
      <c r="CV51" s="5">
        <v>0</v>
      </c>
      <c r="CW51" s="5">
        <v>0</v>
      </c>
      <c r="CX51" s="85"/>
      <c r="CY51" s="85">
        <v>4</v>
      </c>
      <c r="CZ51" s="85">
        <v>2000</v>
      </c>
    </row>
    <row r="52" spans="1:104" x14ac:dyDescent="0.2">
      <c r="A52" s="24">
        <v>39</v>
      </c>
      <c r="B52" s="25" t="s">
        <v>119</v>
      </c>
      <c r="C52" s="26" t="s">
        <v>76</v>
      </c>
      <c r="D52" s="26" t="s">
        <v>77</v>
      </c>
      <c r="E52" s="26" t="s">
        <v>78</v>
      </c>
      <c r="F52" s="25" t="s">
        <v>79</v>
      </c>
      <c r="G52" s="76">
        <v>94300</v>
      </c>
      <c r="H52" s="25"/>
      <c r="I52" s="25">
        <v>175351.38</v>
      </c>
      <c r="J52" s="27"/>
      <c r="K52" s="27">
        <v>62099.1</v>
      </c>
      <c r="L52" s="27">
        <v>32499.840000000011</v>
      </c>
      <c r="M52" s="27">
        <v>14279.039999999995</v>
      </c>
      <c r="N52" s="27">
        <v>15320.219999999994</v>
      </c>
      <c r="O52" s="27">
        <v>62814.450000000012</v>
      </c>
      <c r="P52" s="27">
        <v>62814.450000000012</v>
      </c>
      <c r="Q52" s="27"/>
      <c r="R52" s="27"/>
      <c r="S52" s="27"/>
      <c r="T52" s="27"/>
      <c r="U52" s="27"/>
      <c r="V52" s="81">
        <v>108500</v>
      </c>
      <c r="W52" s="27"/>
      <c r="X52" s="27">
        <v>174636.03</v>
      </c>
      <c r="Y52" s="27">
        <v>247.9</v>
      </c>
      <c r="Z52" s="27">
        <v>250.50060508269462</v>
      </c>
      <c r="AA52" s="27">
        <v>0</v>
      </c>
      <c r="AB52" s="27">
        <v>78.660750302541459</v>
      </c>
      <c r="AC52" s="28">
        <v>52.439854780153219</v>
      </c>
      <c r="AD52" s="27">
        <v>61.799999999999976</v>
      </c>
      <c r="AE52" s="27">
        <v>57.59999999999998</v>
      </c>
      <c r="AF52" s="27">
        <v>0</v>
      </c>
      <c r="AG52" s="27">
        <v>0</v>
      </c>
      <c r="AH52" s="27">
        <v>0</v>
      </c>
      <c r="AI52" s="27">
        <v>0</v>
      </c>
      <c r="AJ52" s="27"/>
      <c r="AK52" s="27"/>
      <c r="AL52" s="27">
        <v>392682.08</v>
      </c>
      <c r="AM52" s="27"/>
      <c r="AN52" s="27"/>
      <c r="AO52" s="27">
        <v>398724.63</v>
      </c>
      <c r="AP52" s="27">
        <v>225.41999999999987</v>
      </c>
      <c r="AQ52" s="27">
        <v>10632.540000000015</v>
      </c>
      <c r="AR52" s="27">
        <v>11263.900000000011</v>
      </c>
      <c r="AS52" s="27">
        <v>27976.269999999986</v>
      </c>
      <c r="AT52" s="27">
        <v>225.41999999999987</v>
      </c>
      <c r="AU52" s="27">
        <v>7726.3800000000037</v>
      </c>
      <c r="AV52" s="27">
        <v>7377.8699999999981</v>
      </c>
      <c r="AW52" s="27">
        <v>18788.359999999997</v>
      </c>
      <c r="AX52" s="27">
        <v>64.760499999999979</v>
      </c>
      <c r="AY52" s="27">
        <v>134768.31999999998</v>
      </c>
      <c r="AZ52" s="27">
        <v>127846.31999999996</v>
      </c>
      <c r="BA52" s="27">
        <v>349573.68000000005</v>
      </c>
      <c r="BB52" s="27">
        <v>0</v>
      </c>
      <c r="BC52" s="27">
        <v>0</v>
      </c>
      <c r="BD52" s="27">
        <v>0</v>
      </c>
      <c r="BE52" s="27">
        <v>0</v>
      </c>
      <c r="BF52" s="27">
        <v>0</v>
      </c>
      <c r="BG52" s="27">
        <v>0</v>
      </c>
      <c r="BH52" s="27">
        <v>0</v>
      </c>
      <c r="BI52" s="27">
        <v>0</v>
      </c>
      <c r="BJ52" s="27">
        <v>0</v>
      </c>
      <c r="BK52" s="27">
        <v>0</v>
      </c>
      <c r="BL52" s="27">
        <v>0</v>
      </c>
      <c r="BM52" s="27">
        <v>0</v>
      </c>
      <c r="BN52" s="27">
        <v>0</v>
      </c>
      <c r="BO52" s="27">
        <v>0</v>
      </c>
      <c r="BP52" s="27">
        <v>596.6</v>
      </c>
      <c r="BQ52" s="27">
        <v>2386.3199999999997</v>
      </c>
      <c r="BR52" s="27">
        <v>10632.540000000015</v>
      </c>
      <c r="BS52" s="97">
        <f t="shared" si="0"/>
        <v>9539.5880145587107</v>
      </c>
      <c r="BT52" s="97">
        <f t="shared" si="0"/>
        <v>59.997419957937808</v>
      </c>
      <c r="BU52" s="91"/>
      <c r="BV52" s="27">
        <v>7726.3800000000037</v>
      </c>
      <c r="BW52" s="97">
        <f t="shared" si="1"/>
        <v>7635.2471811950481</v>
      </c>
      <c r="BX52" s="97">
        <f t="shared" si="1"/>
        <v>79.762250528747728</v>
      </c>
      <c r="BY52" s="91"/>
      <c r="BZ52" s="27">
        <v>134768.31999999998</v>
      </c>
      <c r="CA52" s="97">
        <f t="shared" si="2"/>
        <v>132260.66801228499</v>
      </c>
      <c r="CB52" s="97">
        <f t="shared" si="2"/>
        <v>9631.7762917663313</v>
      </c>
      <c r="CC52" s="91"/>
      <c r="CD52" s="27">
        <v>0</v>
      </c>
      <c r="CE52" s="97">
        <f t="shared" si="3"/>
        <v>0</v>
      </c>
      <c r="CF52" s="91"/>
      <c r="CG52" s="91"/>
      <c r="CH52" s="27">
        <v>0</v>
      </c>
      <c r="CI52" s="97">
        <f t="shared" si="4"/>
        <v>0</v>
      </c>
      <c r="CJ52" s="97">
        <f t="shared" si="4"/>
        <v>0</v>
      </c>
      <c r="CK52" s="91"/>
      <c r="CL52" s="27">
        <v>0</v>
      </c>
      <c r="CM52" s="91"/>
      <c r="CN52" s="91"/>
      <c r="CO52" s="91"/>
      <c r="CP52" s="27">
        <v>0</v>
      </c>
      <c r="CQ52" s="97">
        <f t="shared" si="5"/>
        <v>0</v>
      </c>
      <c r="CR52" s="97">
        <f t="shared" si="5"/>
        <v>0</v>
      </c>
      <c r="CS52" s="91"/>
      <c r="CT52" s="5">
        <v>0</v>
      </c>
      <c r="CU52" s="5">
        <v>0</v>
      </c>
      <c r="CV52" s="5">
        <v>0</v>
      </c>
      <c r="CW52" s="5">
        <v>0</v>
      </c>
      <c r="CX52" s="85"/>
      <c r="CY52" s="85">
        <v>8</v>
      </c>
      <c r="CZ52" s="85">
        <v>3000</v>
      </c>
    </row>
    <row r="53" spans="1:104" x14ac:dyDescent="0.2">
      <c r="A53" s="24">
        <v>40</v>
      </c>
      <c r="B53" s="25" t="s">
        <v>120</v>
      </c>
      <c r="C53" s="26" t="s">
        <v>76</v>
      </c>
      <c r="D53" s="26" t="s">
        <v>77</v>
      </c>
      <c r="E53" s="26" t="s">
        <v>78</v>
      </c>
      <c r="F53" s="25" t="s">
        <v>79</v>
      </c>
      <c r="G53" s="76">
        <v>48900</v>
      </c>
      <c r="H53" s="25"/>
      <c r="I53" s="25">
        <v>90821.239999999976</v>
      </c>
      <c r="J53" s="27"/>
      <c r="K53" s="27">
        <v>106863.48000000004</v>
      </c>
      <c r="L53" s="27">
        <v>55927.440000000024</v>
      </c>
      <c r="M53" s="27">
        <v>24572.160000000007</v>
      </c>
      <c r="N53" s="27">
        <v>26363.879999999997</v>
      </c>
      <c r="O53" s="27">
        <v>98759.099999999991</v>
      </c>
      <c r="P53" s="27">
        <v>98759.099999999991</v>
      </c>
      <c r="Q53" s="27"/>
      <c r="R53" s="27"/>
      <c r="S53" s="27"/>
      <c r="T53" s="27"/>
      <c r="U53" s="27"/>
      <c r="V53" s="81">
        <v>35400</v>
      </c>
      <c r="W53" s="27"/>
      <c r="X53" s="27">
        <v>98925.62000000001</v>
      </c>
      <c r="Y53" s="27">
        <v>426.6</v>
      </c>
      <c r="Z53" s="27">
        <v>250.50042194092833</v>
      </c>
      <c r="AA53" s="27">
        <v>0</v>
      </c>
      <c r="AB53" s="27">
        <v>78.660478199718796</v>
      </c>
      <c r="AC53" s="28">
        <v>52.439943741209518</v>
      </c>
      <c r="AD53" s="27">
        <v>61.79999999999999</v>
      </c>
      <c r="AE53" s="27">
        <v>57.600000000000016</v>
      </c>
      <c r="AF53" s="27">
        <v>0</v>
      </c>
      <c r="AG53" s="27">
        <v>0</v>
      </c>
      <c r="AH53" s="27">
        <v>0</v>
      </c>
      <c r="AI53" s="27">
        <v>0</v>
      </c>
      <c r="AJ53" s="27"/>
      <c r="AK53" s="27"/>
      <c r="AL53" s="27">
        <v>261624.94</v>
      </c>
      <c r="AM53" s="27"/>
      <c r="AN53" s="27"/>
      <c r="AO53" s="27">
        <v>294840.81000000011</v>
      </c>
      <c r="AP53" s="27">
        <v>806.90699999999799</v>
      </c>
      <c r="AQ53" s="27">
        <v>37727.390000000021</v>
      </c>
      <c r="AR53" s="27">
        <v>34614.870000000046</v>
      </c>
      <c r="AS53" s="27">
        <v>39388.629999999968</v>
      </c>
      <c r="AT53" s="27">
        <v>806.90699999999799</v>
      </c>
      <c r="AU53" s="27">
        <v>27199.950000000052</v>
      </c>
      <c r="AV53" s="27">
        <v>24901.460000000017</v>
      </c>
      <c r="AW53" s="27">
        <v>24869.050000000007</v>
      </c>
      <c r="AX53" s="27">
        <v>111.44370000000015</v>
      </c>
      <c r="AY53" s="27">
        <v>231917.97999999978</v>
      </c>
      <c r="AZ53" s="27">
        <v>209620.04999999955</v>
      </c>
      <c r="BA53" s="27">
        <v>193530.48000000016</v>
      </c>
      <c r="BB53" s="27">
        <v>0</v>
      </c>
      <c r="BC53" s="27">
        <v>0</v>
      </c>
      <c r="BD53" s="27">
        <v>0</v>
      </c>
      <c r="BE53" s="27">
        <v>0</v>
      </c>
      <c r="BF53" s="27">
        <v>17954.821</v>
      </c>
      <c r="BG53" s="27">
        <v>70242.989999999991</v>
      </c>
      <c r="BH53" s="27">
        <v>64736.060000000005</v>
      </c>
      <c r="BI53" s="27">
        <v>36165.289999999994</v>
      </c>
      <c r="BJ53" s="27">
        <v>0</v>
      </c>
      <c r="BK53" s="27">
        <v>0</v>
      </c>
      <c r="BL53" s="27">
        <v>0</v>
      </c>
      <c r="BM53" s="27">
        <v>0</v>
      </c>
      <c r="BN53" s="27">
        <v>0</v>
      </c>
      <c r="BO53" s="27">
        <v>0</v>
      </c>
      <c r="BP53" s="27">
        <v>0</v>
      </c>
      <c r="BQ53" s="27">
        <v>887.36</v>
      </c>
      <c r="BR53" s="27">
        <v>37727.390000000021</v>
      </c>
      <c r="BS53" s="97">
        <f t="shared" si="0"/>
        <v>33849.273782612792</v>
      </c>
      <c r="BT53" s="97">
        <f t="shared" si="0"/>
        <v>212.88855360496186</v>
      </c>
      <c r="BU53" s="91"/>
      <c r="BV53" s="27">
        <v>27199.950000000052</v>
      </c>
      <c r="BW53" s="97">
        <f t="shared" si="1"/>
        <v>26879.126002881887</v>
      </c>
      <c r="BX53" s="97">
        <f t="shared" si="1"/>
        <v>280.79504583898472</v>
      </c>
      <c r="BY53" s="91"/>
      <c r="BZ53" s="27">
        <v>231917.97999999978</v>
      </c>
      <c r="CA53" s="97">
        <f t="shared" si="2"/>
        <v>227602.65141585004</v>
      </c>
      <c r="CB53" s="97">
        <f t="shared" si="2"/>
        <v>16574.979204299176</v>
      </c>
      <c r="CC53" s="91"/>
      <c r="CD53" s="27">
        <v>0</v>
      </c>
      <c r="CE53" s="97">
        <f t="shared" si="3"/>
        <v>0</v>
      </c>
      <c r="CF53" s="91"/>
      <c r="CG53" s="91"/>
      <c r="CH53" s="27">
        <v>70242.989999999991</v>
      </c>
      <c r="CI53" s="97">
        <f t="shared" si="4"/>
        <v>66963.240343459125</v>
      </c>
      <c r="CJ53" s="97">
        <f t="shared" si="4"/>
        <v>2796.1826291791822</v>
      </c>
      <c r="CK53" s="91"/>
      <c r="CL53" s="27">
        <v>0</v>
      </c>
      <c r="CM53" s="91"/>
      <c r="CN53" s="91"/>
      <c r="CO53" s="91"/>
      <c r="CP53" s="27">
        <v>0</v>
      </c>
      <c r="CQ53" s="97">
        <f t="shared" si="5"/>
        <v>0</v>
      </c>
      <c r="CR53" s="97">
        <f t="shared" si="5"/>
        <v>0</v>
      </c>
      <c r="CS53" s="91"/>
      <c r="CT53" s="5">
        <v>0</v>
      </c>
      <c r="CU53" s="5">
        <v>0</v>
      </c>
      <c r="CV53" s="5">
        <v>0</v>
      </c>
      <c r="CW53" s="5">
        <v>0</v>
      </c>
      <c r="CX53" s="85"/>
      <c r="CY53" s="85">
        <v>21</v>
      </c>
      <c r="CZ53" s="85">
        <v>16600</v>
      </c>
    </row>
    <row r="54" spans="1:104" x14ac:dyDescent="0.2">
      <c r="A54" s="24">
        <v>41</v>
      </c>
      <c r="B54" s="25" t="s">
        <v>121</v>
      </c>
      <c r="C54" s="26" t="s">
        <v>76</v>
      </c>
      <c r="D54" s="26" t="s">
        <v>77</v>
      </c>
      <c r="E54" s="26" t="s">
        <v>78</v>
      </c>
      <c r="F54" s="25" t="s">
        <v>79</v>
      </c>
      <c r="G54" s="76">
        <v>105000</v>
      </c>
      <c r="H54" s="25"/>
      <c r="I54" s="25">
        <v>156728.49000000005</v>
      </c>
      <c r="J54" s="27"/>
      <c r="K54" s="27">
        <v>200298.53999999995</v>
      </c>
      <c r="L54" s="27">
        <v>104826.77999999988</v>
      </c>
      <c r="M54" s="27">
        <v>46056.479999999967</v>
      </c>
      <c r="N54" s="27">
        <v>49415.280000000123</v>
      </c>
      <c r="O54" s="27">
        <v>177333.74000000017</v>
      </c>
      <c r="P54" s="27">
        <v>177333.74000000017</v>
      </c>
      <c r="Q54" s="27"/>
      <c r="R54" s="27"/>
      <c r="S54" s="27"/>
      <c r="T54" s="27"/>
      <c r="U54" s="27"/>
      <c r="V54" s="81">
        <v>131700</v>
      </c>
      <c r="W54" s="27"/>
      <c r="X54" s="27">
        <v>179693.29000000004</v>
      </c>
      <c r="Y54" s="27">
        <v>799.5999999999998</v>
      </c>
      <c r="Z54" s="27">
        <v>250.49842421210607</v>
      </c>
      <c r="AA54" s="27">
        <v>0</v>
      </c>
      <c r="AB54" s="27">
        <v>78.659579789895005</v>
      </c>
      <c r="AC54" s="28">
        <v>52.439444722361003</v>
      </c>
      <c r="AD54" s="27">
        <v>61.800000000000168</v>
      </c>
      <c r="AE54" s="27">
        <v>57.599399699849897</v>
      </c>
      <c r="AF54" s="27">
        <v>0</v>
      </c>
      <c r="AG54" s="27">
        <v>0</v>
      </c>
      <c r="AH54" s="27">
        <v>0</v>
      </c>
      <c r="AI54" s="27">
        <v>0</v>
      </c>
      <c r="AJ54" s="27"/>
      <c r="AK54" s="27"/>
      <c r="AL54" s="27">
        <v>674748.14</v>
      </c>
      <c r="AM54" s="27"/>
      <c r="AN54" s="27"/>
      <c r="AO54" s="27">
        <v>788962.33000000019</v>
      </c>
      <c r="AP54" s="27">
        <v>1944.4080000000001</v>
      </c>
      <c r="AQ54" s="27">
        <v>90961.439999999784</v>
      </c>
      <c r="AR54" s="27">
        <v>71101.999999999942</v>
      </c>
      <c r="AS54" s="27">
        <v>184157.24999999997</v>
      </c>
      <c r="AT54" s="27">
        <v>1944.4080000000001</v>
      </c>
      <c r="AU54" s="27">
        <v>65586.179999999862</v>
      </c>
      <c r="AV54" s="27">
        <v>45063.029999999904</v>
      </c>
      <c r="AW54" s="27">
        <v>98153.930000000037</v>
      </c>
      <c r="AX54" s="27">
        <v>208.88749999999965</v>
      </c>
      <c r="AY54" s="27">
        <v>434700.66000000009</v>
      </c>
      <c r="AZ54" s="27">
        <v>373174.15999999939</v>
      </c>
      <c r="BA54" s="27">
        <v>370814.24000000017</v>
      </c>
      <c r="BB54" s="27">
        <v>0</v>
      </c>
      <c r="BC54" s="27">
        <v>0</v>
      </c>
      <c r="BD54" s="27">
        <v>0</v>
      </c>
      <c r="BE54" s="27">
        <v>0</v>
      </c>
      <c r="BF54" s="27">
        <v>18867.943000000047</v>
      </c>
      <c r="BG54" s="27">
        <v>73899.239999999947</v>
      </c>
      <c r="BH54" s="27">
        <v>61594.139999999948</v>
      </c>
      <c r="BI54" s="27">
        <v>132287.51</v>
      </c>
      <c r="BJ54" s="27">
        <v>0</v>
      </c>
      <c r="BK54" s="27">
        <v>0</v>
      </c>
      <c r="BL54" s="27">
        <v>0</v>
      </c>
      <c r="BM54" s="27">
        <v>0</v>
      </c>
      <c r="BN54" s="27">
        <v>0</v>
      </c>
      <c r="BO54" s="27">
        <v>0</v>
      </c>
      <c r="BP54" s="27">
        <v>0</v>
      </c>
      <c r="BQ54" s="27">
        <v>3549.4</v>
      </c>
      <c r="BR54" s="27">
        <v>90961.439999999784</v>
      </c>
      <c r="BS54" s="97">
        <f t="shared" si="0"/>
        <v>81611.229566124181</v>
      </c>
      <c r="BT54" s="97">
        <f t="shared" si="0"/>
        <v>513.27826800169498</v>
      </c>
      <c r="BU54" s="91"/>
      <c r="BV54" s="27">
        <v>65586.179999999862</v>
      </c>
      <c r="BW54" s="97">
        <f t="shared" si="1"/>
        <v>64812.589591807518</v>
      </c>
      <c r="BX54" s="97">
        <f t="shared" si="1"/>
        <v>677.07015709601785</v>
      </c>
      <c r="BY54" s="91"/>
      <c r="BZ54" s="27">
        <v>434700.66000000009</v>
      </c>
      <c r="CA54" s="97">
        <f t="shared" si="2"/>
        <v>426612.12721937324</v>
      </c>
      <c r="CB54" s="97">
        <f t="shared" si="2"/>
        <v>31067.68349567004</v>
      </c>
      <c r="CC54" s="91"/>
      <c r="CD54" s="27">
        <v>0</v>
      </c>
      <c r="CE54" s="97">
        <f t="shared" si="3"/>
        <v>0</v>
      </c>
      <c r="CF54" s="91"/>
      <c r="CG54" s="91"/>
      <c r="CH54" s="27">
        <v>73899.239999999947</v>
      </c>
      <c r="CI54" s="97">
        <f t="shared" si="4"/>
        <v>70448.774594005255</v>
      </c>
      <c r="CJ54" s="97">
        <f t="shared" si="4"/>
        <v>2941.7280101194901</v>
      </c>
      <c r="CK54" s="91"/>
      <c r="CL54" s="27">
        <v>0</v>
      </c>
      <c r="CM54" s="91"/>
      <c r="CN54" s="91"/>
      <c r="CO54" s="91"/>
      <c r="CP54" s="27">
        <v>0</v>
      </c>
      <c r="CQ54" s="97">
        <f t="shared" si="5"/>
        <v>0</v>
      </c>
      <c r="CR54" s="97">
        <f t="shared" si="5"/>
        <v>0</v>
      </c>
      <c r="CS54" s="91"/>
      <c r="CT54" s="5">
        <v>0</v>
      </c>
      <c r="CU54" s="5">
        <v>0</v>
      </c>
      <c r="CV54" s="5">
        <v>0</v>
      </c>
      <c r="CW54" s="5">
        <v>0</v>
      </c>
      <c r="CX54" s="85"/>
      <c r="CY54" s="85">
        <v>11</v>
      </c>
      <c r="CZ54" s="85">
        <v>13200</v>
      </c>
    </row>
    <row r="55" spans="1:104" x14ac:dyDescent="0.2">
      <c r="A55" s="24">
        <v>42</v>
      </c>
      <c r="B55" s="25" t="s">
        <v>122</v>
      </c>
      <c r="C55" s="26" t="s">
        <v>76</v>
      </c>
      <c r="D55" s="26" t="s">
        <v>77</v>
      </c>
      <c r="E55" s="26" t="s">
        <v>78</v>
      </c>
      <c r="F55" s="25" t="s">
        <v>79</v>
      </c>
      <c r="G55" s="76">
        <v>73400</v>
      </c>
      <c r="H55" s="25"/>
      <c r="I55" s="25">
        <v>9507.42</v>
      </c>
      <c r="J55" s="27"/>
      <c r="K55" s="27">
        <v>108341.88000000009</v>
      </c>
      <c r="L55" s="27">
        <v>56701.380000000092</v>
      </c>
      <c r="M55" s="27">
        <v>24911.999999999985</v>
      </c>
      <c r="N55" s="27">
        <v>26728.500000000007</v>
      </c>
      <c r="O55" s="27">
        <v>105388.90000000004</v>
      </c>
      <c r="P55" s="27">
        <v>105388.90000000004</v>
      </c>
      <c r="Q55" s="27"/>
      <c r="R55" s="27"/>
      <c r="S55" s="27"/>
      <c r="T55" s="27"/>
      <c r="U55" s="27"/>
      <c r="V55" s="81">
        <v>80000</v>
      </c>
      <c r="W55" s="27"/>
      <c r="X55" s="27">
        <v>12460.400000000001</v>
      </c>
      <c r="Y55" s="27">
        <v>432.5</v>
      </c>
      <c r="Z55" s="27">
        <v>250.50145664739904</v>
      </c>
      <c r="AA55" s="27">
        <v>0</v>
      </c>
      <c r="AB55" s="27">
        <v>78.660346820809437</v>
      </c>
      <c r="AC55" s="28">
        <v>52.441109826589617</v>
      </c>
      <c r="AD55" s="27">
        <v>61.800000000000018</v>
      </c>
      <c r="AE55" s="27">
        <v>57.599999999999966</v>
      </c>
      <c r="AF55" s="27">
        <v>0</v>
      </c>
      <c r="AG55" s="27">
        <v>0</v>
      </c>
      <c r="AH55" s="27">
        <v>0</v>
      </c>
      <c r="AI55" s="27">
        <v>0</v>
      </c>
      <c r="AJ55" s="27"/>
      <c r="AK55" s="27"/>
      <c r="AL55" s="27">
        <v>33418.379999999997</v>
      </c>
      <c r="AM55" s="27"/>
      <c r="AN55" s="27"/>
      <c r="AO55" s="27">
        <v>50110.61</v>
      </c>
      <c r="AP55" s="27">
        <v>703.92499999999984</v>
      </c>
      <c r="AQ55" s="27">
        <v>32947.570000000007</v>
      </c>
      <c r="AR55" s="27">
        <v>31291.120000000003</v>
      </c>
      <c r="AS55" s="27">
        <v>5062.4599999999982</v>
      </c>
      <c r="AT55" s="27">
        <v>703.92499999999984</v>
      </c>
      <c r="AU55" s="27">
        <v>23758.650000000027</v>
      </c>
      <c r="AV55" s="27">
        <v>22526.140000000025</v>
      </c>
      <c r="AW55" s="27">
        <v>3663.3799999999997</v>
      </c>
      <c r="AX55" s="27">
        <v>112.98349999999996</v>
      </c>
      <c r="AY55" s="27">
        <v>235122.62999999986</v>
      </c>
      <c r="AZ55" s="27">
        <v>222835.68999999986</v>
      </c>
      <c r="BA55" s="27">
        <v>33174.520000000004</v>
      </c>
      <c r="BB55" s="27">
        <v>0</v>
      </c>
      <c r="BC55" s="27">
        <v>0</v>
      </c>
      <c r="BD55" s="27">
        <v>0</v>
      </c>
      <c r="BE55" s="27">
        <v>0</v>
      </c>
      <c r="BF55" s="27">
        <v>15068.230999999994</v>
      </c>
      <c r="BG55" s="27">
        <v>59037.78000000005</v>
      </c>
      <c r="BH55" s="27">
        <v>57521.45000000007</v>
      </c>
      <c r="BI55" s="27">
        <v>8210.2499999999982</v>
      </c>
      <c r="BJ55" s="27">
        <v>0</v>
      </c>
      <c r="BK55" s="27">
        <v>0</v>
      </c>
      <c r="BL55" s="27">
        <v>0</v>
      </c>
      <c r="BM55" s="27">
        <v>0</v>
      </c>
      <c r="BN55" s="27">
        <v>0</v>
      </c>
      <c r="BO55" s="27">
        <v>0</v>
      </c>
      <c r="BP55" s="27">
        <v>0</v>
      </c>
      <c r="BQ55" s="27">
        <v>0</v>
      </c>
      <c r="BR55" s="27">
        <v>32947.570000000007</v>
      </c>
      <c r="BS55" s="97">
        <f t="shared" si="0"/>
        <v>29560.786404832124</v>
      </c>
      <c r="BT55" s="97">
        <f t="shared" si="0"/>
        <v>185.91692990419511</v>
      </c>
      <c r="BU55" s="91"/>
      <c r="BV55" s="27">
        <v>23758.650000000027</v>
      </c>
      <c r="BW55" s="97">
        <f t="shared" si="1"/>
        <v>23478.416210631607</v>
      </c>
      <c r="BX55" s="97">
        <f t="shared" si="1"/>
        <v>245.26924556193629</v>
      </c>
      <c r="BY55" s="91"/>
      <c r="BZ55" s="27">
        <v>235122.62999999986</v>
      </c>
      <c r="CA55" s="97">
        <f t="shared" si="2"/>
        <v>230747.67206866798</v>
      </c>
      <c r="CB55" s="97">
        <f t="shared" si="2"/>
        <v>16804.012792411049</v>
      </c>
      <c r="CC55" s="91"/>
      <c r="CD55" s="27">
        <v>0</v>
      </c>
      <c r="CE55" s="97">
        <f t="shared" si="3"/>
        <v>0</v>
      </c>
      <c r="CF55" s="91"/>
      <c r="CG55" s="91"/>
      <c r="CH55" s="27">
        <v>59037.78000000005</v>
      </c>
      <c r="CI55" s="97">
        <f t="shared" si="4"/>
        <v>56281.218260843802</v>
      </c>
      <c r="CJ55" s="97">
        <f t="shared" si="4"/>
        <v>2350.1336560602317</v>
      </c>
      <c r="CK55" s="91"/>
      <c r="CL55" s="27">
        <v>0</v>
      </c>
      <c r="CM55" s="91"/>
      <c r="CN55" s="91"/>
      <c r="CO55" s="91"/>
      <c r="CP55" s="27">
        <v>0</v>
      </c>
      <c r="CQ55" s="97">
        <f t="shared" si="5"/>
        <v>0</v>
      </c>
      <c r="CR55" s="97">
        <f t="shared" si="5"/>
        <v>0</v>
      </c>
      <c r="CS55" s="91"/>
      <c r="CT55" s="5">
        <v>0</v>
      </c>
      <c r="CU55" s="5">
        <v>0</v>
      </c>
      <c r="CV55" s="5">
        <v>0</v>
      </c>
      <c r="CW55" s="5">
        <v>0</v>
      </c>
      <c r="CX55" s="85"/>
      <c r="CY55" s="85">
        <v>1</v>
      </c>
      <c r="CZ55" s="85">
        <v>100</v>
      </c>
    </row>
    <row r="56" spans="1:104" x14ac:dyDescent="0.2">
      <c r="A56" s="24">
        <v>43</v>
      </c>
      <c r="B56" s="25" t="s">
        <v>123</v>
      </c>
      <c r="C56" s="26" t="s">
        <v>76</v>
      </c>
      <c r="D56" s="26" t="s">
        <v>77</v>
      </c>
      <c r="E56" s="26" t="s">
        <v>78</v>
      </c>
      <c r="F56" s="25" t="s">
        <v>79</v>
      </c>
      <c r="G56" s="76">
        <v>61100</v>
      </c>
      <c r="H56" s="25"/>
      <c r="I56" s="25">
        <v>32363.950000000004</v>
      </c>
      <c r="J56" s="27"/>
      <c r="K56" s="27">
        <v>106037.03999999991</v>
      </c>
      <c r="L56" s="27">
        <v>55495.019999999931</v>
      </c>
      <c r="M56" s="27">
        <v>24382.079999999984</v>
      </c>
      <c r="N56" s="27">
        <v>26159.939999999988</v>
      </c>
      <c r="O56" s="27">
        <v>119592.42999999989</v>
      </c>
      <c r="P56" s="27">
        <v>119592.42999999989</v>
      </c>
      <c r="Q56" s="27"/>
      <c r="R56" s="27"/>
      <c r="S56" s="27"/>
      <c r="T56" s="27"/>
      <c r="U56" s="27"/>
      <c r="V56" s="81">
        <v>84500</v>
      </c>
      <c r="W56" s="27"/>
      <c r="X56" s="27">
        <v>18808.559999999998</v>
      </c>
      <c r="Y56" s="27">
        <v>423.3</v>
      </c>
      <c r="Z56" s="27">
        <v>250.50092133238815</v>
      </c>
      <c r="AA56" s="27">
        <v>0</v>
      </c>
      <c r="AB56" s="27">
        <v>78.660666194188337</v>
      </c>
      <c r="AC56" s="28">
        <v>52.440255138199866</v>
      </c>
      <c r="AD56" s="27">
        <v>61.799999999999969</v>
      </c>
      <c r="AE56" s="27">
        <v>57.599999999999959</v>
      </c>
      <c r="AF56" s="27">
        <v>0</v>
      </c>
      <c r="AG56" s="27">
        <v>0</v>
      </c>
      <c r="AH56" s="27">
        <v>0</v>
      </c>
      <c r="AI56" s="27">
        <v>0</v>
      </c>
      <c r="AJ56" s="27"/>
      <c r="AK56" s="27"/>
      <c r="AL56" s="27">
        <v>124051.28000000001</v>
      </c>
      <c r="AM56" s="27"/>
      <c r="AN56" s="27"/>
      <c r="AO56" s="27">
        <v>51244.450000000004</v>
      </c>
      <c r="AP56" s="27">
        <v>553.33099999999979</v>
      </c>
      <c r="AQ56" s="27">
        <v>25856.430000000011</v>
      </c>
      <c r="AR56" s="27">
        <v>35207.35000000002</v>
      </c>
      <c r="AS56" s="27">
        <v>1834.7600000000002</v>
      </c>
      <c r="AT56" s="27">
        <v>553.33099999999979</v>
      </c>
      <c r="AU56" s="27">
        <v>18639.459999999995</v>
      </c>
      <c r="AV56" s="27">
        <v>24973.030000000002</v>
      </c>
      <c r="AW56" s="27">
        <v>1327.1000000000001</v>
      </c>
      <c r="AX56" s="27">
        <v>110.58300000000017</v>
      </c>
      <c r="AY56" s="27">
        <v>230125.94000000003</v>
      </c>
      <c r="AZ56" s="27">
        <v>260151.86000000004</v>
      </c>
      <c r="BA56" s="27">
        <v>44215.43</v>
      </c>
      <c r="BB56" s="27">
        <v>0</v>
      </c>
      <c r="BC56" s="27">
        <v>0</v>
      </c>
      <c r="BD56" s="27">
        <v>0</v>
      </c>
      <c r="BE56" s="27">
        <v>0</v>
      </c>
      <c r="BF56" s="27">
        <v>13180.848</v>
      </c>
      <c r="BG56" s="27">
        <v>51394.100000000006</v>
      </c>
      <c r="BH56" s="27">
        <v>78215.079999999987</v>
      </c>
      <c r="BI56" s="27">
        <v>3867.16</v>
      </c>
      <c r="BJ56" s="27">
        <v>0</v>
      </c>
      <c r="BK56" s="27">
        <v>0</v>
      </c>
      <c r="BL56" s="27">
        <v>0</v>
      </c>
      <c r="BM56" s="27">
        <v>0</v>
      </c>
      <c r="BN56" s="27">
        <v>0</v>
      </c>
      <c r="BO56" s="27">
        <v>0</v>
      </c>
      <c r="BP56" s="27">
        <v>275.44</v>
      </c>
      <c r="BQ56" s="27">
        <v>0</v>
      </c>
      <c r="BR56" s="27">
        <v>25856.430000000011</v>
      </c>
      <c r="BS56" s="97">
        <f t="shared" si="0"/>
        <v>23198.566826673217</v>
      </c>
      <c r="BT56" s="97">
        <f t="shared" si="0"/>
        <v>145.9029629160126</v>
      </c>
      <c r="BU56" s="91"/>
      <c r="BV56" s="27">
        <v>18639.459999999995</v>
      </c>
      <c r="BW56" s="97">
        <f t="shared" si="1"/>
        <v>18419.607167133607</v>
      </c>
      <c r="BX56" s="97">
        <f t="shared" si="1"/>
        <v>192.4219722872252</v>
      </c>
      <c r="BY56" s="91"/>
      <c r="BZ56" s="27">
        <v>230125.94000000003</v>
      </c>
      <c r="CA56" s="97">
        <f t="shared" si="2"/>
        <v>225843.95614158452</v>
      </c>
      <c r="CB56" s="97">
        <f t="shared" si="2"/>
        <v>16446.903641838395</v>
      </c>
      <c r="CC56" s="91"/>
      <c r="CD56" s="27">
        <v>0</v>
      </c>
      <c r="CE56" s="97">
        <f t="shared" si="3"/>
        <v>0</v>
      </c>
      <c r="CF56" s="91"/>
      <c r="CG56" s="91"/>
      <c r="CH56" s="27">
        <v>51394.100000000006</v>
      </c>
      <c r="CI56" s="97">
        <f t="shared" si="4"/>
        <v>48994.433046426035</v>
      </c>
      <c r="CJ56" s="97">
        <f t="shared" si="4"/>
        <v>2045.8595179717981</v>
      </c>
      <c r="CK56" s="91"/>
      <c r="CL56" s="27">
        <v>0</v>
      </c>
      <c r="CM56" s="91"/>
      <c r="CN56" s="91"/>
      <c r="CO56" s="91"/>
      <c r="CP56" s="27">
        <v>0</v>
      </c>
      <c r="CQ56" s="97">
        <f t="shared" si="5"/>
        <v>0</v>
      </c>
      <c r="CR56" s="97">
        <f t="shared" si="5"/>
        <v>0</v>
      </c>
      <c r="CS56" s="91"/>
      <c r="CT56" s="5">
        <v>0</v>
      </c>
      <c r="CU56" s="5">
        <v>0</v>
      </c>
      <c r="CV56" s="5">
        <v>0</v>
      </c>
      <c r="CW56" s="5">
        <v>0</v>
      </c>
      <c r="CX56" s="85"/>
      <c r="CY56" s="85">
        <v>4</v>
      </c>
      <c r="CZ56" s="85">
        <v>3000</v>
      </c>
    </row>
    <row r="57" spans="1:104" x14ac:dyDescent="0.2">
      <c r="A57" s="24">
        <v>44</v>
      </c>
      <c r="B57" s="25" t="s">
        <v>124</v>
      </c>
      <c r="C57" s="26" t="s">
        <v>76</v>
      </c>
      <c r="D57" s="32" t="s">
        <v>77</v>
      </c>
      <c r="E57" s="26" t="s">
        <v>78</v>
      </c>
      <c r="F57" s="33" t="s">
        <v>79</v>
      </c>
      <c r="G57" s="76">
        <v>55800</v>
      </c>
      <c r="H57" s="25"/>
      <c r="I57" s="25">
        <v>4014.5299999999997</v>
      </c>
      <c r="J57" s="27"/>
      <c r="K57" s="27">
        <v>107490.24000000008</v>
      </c>
      <c r="L57" s="27">
        <v>56255.700000000012</v>
      </c>
      <c r="M57" s="27">
        <v>24716.160000000018</v>
      </c>
      <c r="N57" s="27">
        <v>26518.380000000045</v>
      </c>
      <c r="O57" s="27">
        <v>108099.97000000009</v>
      </c>
      <c r="P57" s="27">
        <v>108099.97000000009</v>
      </c>
      <c r="Q57" s="27"/>
      <c r="R57" s="27"/>
      <c r="S57" s="27"/>
      <c r="T57" s="27"/>
      <c r="U57" s="27"/>
      <c r="V57" s="81">
        <v>72500</v>
      </c>
      <c r="W57" s="27"/>
      <c r="X57" s="27">
        <v>3404.7999999999997</v>
      </c>
      <c r="Y57" s="27">
        <v>429.1</v>
      </c>
      <c r="Z57" s="27">
        <v>250.50160801677947</v>
      </c>
      <c r="AA57" s="27">
        <v>0</v>
      </c>
      <c r="AB57" s="27">
        <v>78.660824982521362</v>
      </c>
      <c r="AC57" s="28">
        <v>52.440783034257969</v>
      </c>
      <c r="AD57" s="27">
        <v>61.800000000000104</v>
      </c>
      <c r="AE57" s="27">
        <v>57.600000000000037</v>
      </c>
      <c r="AF57" s="27">
        <v>0</v>
      </c>
      <c r="AG57" s="27">
        <v>0</v>
      </c>
      <c r="AH57" s="27">
        <v>0</v>
      </c>
      <c r="AI57" s="27">
        <v>0</v>
      </c>
      <c r="AJ57" s="27"/>
      <c r="AK57" s="27"/>
      <c r="AL57" s="27">
        <v>11781.189999999999</v>
      </c>
      <c r="AM57" s="27"/>
      <c r="AN57" s="27"/>
      <c r="AO57" s="27">
        <v>12869.980000000001</v>
      </c>
      <c r="AP57" s="27">
        <v>587.48499999999865</v>
      </c>
      <c r="AQ57" s="27">
        <v>27517.729999999992</v>
      </c>
      <c r="AR57" s="27">
        <v>28111.61</v>
      </c>
      <c r="AS57" s="27">
        <v>915.81000000000006</v>
      </c>
      <c r="AT57" s="27">
        <v>587.48499999999865</v>
      </c>
      <c r="AU57" s="27">
        <v>19846.100000000017</v>
      </c>
      <c r="AV57" s="27">
        <v>20290.330000000016</v>
      </c>
      <c r="AW57" s="27">
        <v>662.42</v>
      </c>
      <c r="AX57" s="27">
        <v>112.09650000000001</v>
      </c>
      <c r="AY57" s="27">
        <v>233275.49000000025</v>
      </c>
      <c r="AZ57" s="27">
        <v>232479.56000000023</v>
      </c>
      <c r="BA57" s="27">
        <v>11291.750000000002</v>
      </c>
      <c r="BB57" s="27">
        <v>0</v>
      </c>
      <c r="BC57" s="27">
        <v>0</v>
      </c>
      <c r="BD57" s="27">
        <v>0</v>
      </c>
      <c r="BE57" s="27">
        <v>0</v>
      </c>
      <c r="BF57" s="27">
        <v>0</v>
      </c>
      <c r="BG57" s="27">
        <v>0</v>
      </c>
      <c r="BH57" s="27">
        <v>-1330.97</v>
      </c>
      <c r="BI57" s="27">
        <v>0</v>
      </c>
      <c r="BJ57" s="27">
        <v>0</v>
      </c>
      <c r="BK57" s="27">
        <v>0</v>
      </c>
      <c r="BL57" s="27">
        <v>0</v>
      </c>
      <c r="BM57" s="27">
        <v>0</v>
      </c>
      <c r="BN57" s="27">
        <v>0</v>
      </c>
      <c r="BO57" s="27">
        <v>0</v>
      </c>
      <c r="BP57" s="27">
        <v>0</v>
      </c>
      <c r="BQ57" s="27">
        <v>0</v>
      </c>
      <c r="BR57" s="27">
        <v>27517.729999999992</v>
      </c>
      <c r="BS57" s="97">
        <f t="shared" si="0"/>
        <v>24689.096612461577</v>
      </c>
      <c r="BT57" s="97">
        <f t="shared" si="0"/>
        <v>155.2773658127918</v>
      </c>
      <c r="BU57" s="91"/>
      <c r="BV57" s="27">
        <v>19846.100000000017</v>
      </c>
      <c r="BW57" s="97">
        <f t="shared" si="1"/>
        <v>19612.014822299072</v>
      </c>
      <c r="BX57" s="97">
        <f t="shared" si="1"/>
        <v>204.87855893944911</v>
      </c>
      <c r="BY57" s="91"/>
      <c r="BZ57" s="27">
        <v>233275.49000000025</v>
      </c>
      <c r="CA57" s="97">
        <f t="shared" si="2"/>
        <v>228934.90204740365</v>
      </c>
      <c r="CB57" s="97">
        <f t="shared" si="2"/>
        <v>16671.999280188229</v>
      </c>
      <c r="CC57" s="91"/>
      <c r="CD57" s="27">
        <v>0</v>
      </c>
      <c r="CE57" s="97">
        <f t="shared" si="3"/>
        <v>0</v>
      </c>
      <c r="CF57" s="91"/>
      <c r="CG57" s="91"/>
      <c r="CH57" s="27">
        <v>0</v>
      </c>
      <c r="CI57" s="97">
        <f t="shared" si="4"/>
        <v>0</v>
      </c>
      <c r="CJ57" s="97">
        <f t="shared" si="4"/>
        <v>0</v>
      </c>
      <c r="CK57" s="91"/>
      <c r="CL57" s="27">
        <v>0</v>
      </c>
      <c r="CM57" s="91"/>
      <c r="CN57" s="91"/>
      <c r="CO57" s="91"/>
      <c r="CP57" s="27">
        <v>0</v>
      </c>
      <c r="CQ57" s="97">
        <f t="shared" si="5"/>
        <v>0</v>
      </c>
      <c r="CR57" s="97">
        <f t="shared" si="5"/>
        <v>0</v>
      </c>
      <c r="CS57" s="91"/>
      <c r="CT57" s="5">
        <v>0</v>
      </c>
      <c r="CU57" s="5">
        <v>0</v>
      </c>
      <c r="CV57" s="5">
        <v>0</v>
      </c>
      <c r="CW57" s="5">
        <v>0</v>
      </c>
      <c r="CX57" s="85"/>
      <c r="CY57" s="85">
        <v>1</v>
      </c>
      <c r="CZ57" s="85">
        <v>200</v>
      </c>
    </row>
    <row r="58" spans="1:104" x14ac:dyDescent="0.2">
      <c r="A58" s="24">
        <v>45</v>
      </c>
      <c r="B58" s="25" t="s">
        <v>125</v>
      </c>
      <c r="C58" s="26" t="s">
        <v>76</v>
      </c>
      <c r="D58" s="26" t="s">
        <v>77</v>
      </c>
      <c r="E58" s="26" t="s">
        <v>78</v>
      </c>
      <c r="F58" s="33" t="s">
        <v>79</v>
      </c>
      <c r="G58" s="76">
        <v>41800</v>
      </c>
      <c r="H58" s="25"/>
      <c r="I58" s="25">
        <v>7682.1699999999992</v>
      </c>
      <c r="J58" s="27"/>
      <c r="K58" s="27">
        <v>106463.0400000001</v>
      </c>
      <c r="L58" s="27">
        <v>55718.040000000045</v>
      </c>
      <c r="M58" s="27">
        <v>24480.000000000022</v>
      </c>
      <c r="N58" s="27">
        <v>26265.000000000025</v>
      </c>
      <c r="O58" s="27">
        <v>104133.49000000008</v>
      </c>
      <c r="P58" s="27">
        <v>104133.49000000008</v>
      </c>
      <c r="Q58" s="27"/>
      <c r="R58" s="27"/>
      <c r="S58" s="27"/>
      <c r="T58" s="27"/>
      <c r="U58" s="27"/>
      <c r="V58" s="81">
        <v>66200</v>
      </c>
      <c r="W58" s="27"/>
      <c r="X58" s="27">
        <v>10011.720000000001</v>
      </c>
      <c r="Y58" s="27">
        <v>424.99999999999994</v>
      </c>
      <c r="Z58" s="27">
        <v>250.50127058823554</v>
      </c>
      <c r="AA58" s="27">
        <v>0</v>
      </c>
      <c r="AB58" s="27">
        <v>78.660705882352929</v>
      </c>
      <c r="AC58" s="28">
        <v>52.440564705882494</v>
      </c>
      <c r="AD58" s="27">
        <v>61.800000000000068</v>
      </c>
      <c r="AE58" s="27">
        <v>57.600000000000058</v>
      </c>
      <c r="AF58" s="27">
        <v>0</v>
      </c>
      <c r="AG58" s="27">
        <v>0</v>
      </c>
      <c r="AH58" s="27">
        <v>0</v>
      </c>
      <c r="AI58" s="27">
        <v>0</v>
      </c>
      <c r="AJ58" s="27"/>
      <c r="AK58" s="27"/>
      <c r="AL58" s="27">
        <v>33884.61</v>
      </c>
      <c r="AM58" s="27"/>
      <c r="AN58" s="27"/>
      <c r="AO58" s="27">
        <v>43475.429999999993</v>
      </c>
      <c r="AP58" s="27">
        <v>1233.9189999999985</v>
      </c>
      <c r="AQ58" s="27">
        <v>57748.020000000004</v>
      </c>
      <c r="AR58" s="27">
        <v>56156.62</v>
      </c>
      <c r="AS58" s="27">
        <v>5703.8399999999992</v>
      </c>
      <c r="AT58" s="27">
        <v>1233.9189999999985</v>
      </c>
      <c r="AU58" s="27">
        <v>41641.670000000027</v>
      </c>
      <c r="AV58" s="27">
        <v>40472.220000000052</v>
      </c>
      <c r="AW58" s="27">
        <v>4125.04</v>
      </c>
      <c r="AX58" s="27">
        <v>111.02450000000009</v>
      </c>
      <c r="AY58" s="27">
        <v>231045.45999999996</v>
      </c>
      <c r="AZ58" s="27">
        <v>226126.28999999998</v>
      </c>
      <c r="BA58" s="27">
        <v>25943.419999999995</v>
      </c>
      <c r="BB58" s="27">
        <v>0</v>
      </c>
      <c r="BC58" s="27">
        <v>0</v>
      </c>
      <c r="BD58" s="27">
        <v>0</v>
      </c>
      <c r="BE58" s="27">
        <v>0</v>
      </c>
      <c r="BF58" s="27">
        <v>12196.544999999991</v>
      </c>
      <c r="BG58" s="27">
        <v>47770.339999999946</v>
      </c>
      <c r="BH58" s="27">
        <v>45859.539999999921</v>
      </c>
      <c r="BI58" s="27">
        <v>7703.13</v>
      </c>
      <c r="BJ58" s="27">
        <v>0</v>
      </c>
      <c r="BK58" s="27">
        <v>0</v>
      </c>
      <c r="BL58" s="27">
        <v>0</v>
      </c>
      <c r="BM58" s="27">
        <v>0</v>
      </c>
      <c r="BN58" s="27">
        <v>0</v>
      </c>
      <c r="BO58" s="27">
        <v>0</v>
      </c>
      <c r="BP58" s="27">
        <v>0</v>
      </c>
      <c r="BQ58" s="27">
        <v>0</v>
      </c>
      <c r="BR58" s="27">
        <v>57748.020000000004</v>
      </c>
      <c r="BS58" s="97">
        <f t="shared" si="0"/>
        <v>51811.920712877261</v>
      </c>
      <c r="BT58" s="97">
        <f t="shared" si="0"/>
        <v>325.86119663592962</v>
      </c>
      <c r="BU58" s="91"/>
      <c r="BV58" s="27">
        <v>41641.670000000027</v>
      </c>
      <c r="BW58" s="97">
        <f t="shared" si="1"/>
        <v>41150.505603886224</v>
      </c>
      <c r="BX58" s="97">
        <f t="shared" si="1"/>
        <v>429.88221068280859</v>
      </c>
      <c r="BY58" s="91"/>
      <c r="BZ58" s="27">
        <v>231045.45999999996</v>
      </c>
      <c r="CA58" s="97">
        <f t="shared" si="2"/>
        <v>226746.36651110346</v>
      </c>
      <c r="CB58" s="97">
        <f t="shared" si="2"/>
        <v>16512.620947921932</v>
      </c>
      <c r="CC58" s="91"/>
      <c r="CD58" s="27">
        <v>0</v>
      </c>
      <c r="CE58" s="97">
        <f t="shared" si="3"/>
        <v>0</v>
      </c>
      <c r="CF58" s="91"/>
      <c r="CG58" s="91"/>
      <c r="CH58" s="27">
        <v>47770.339999999946</v>
      </c>
      <c r="CI58" s="97">
        <f t="shared" si="4"/>
        <v>45539.871789466197</v>
      </c>
      <c r="CJ58" s="97">
        <f t="shared" si="4"/>
        <v>1901.6074756781184</v>
      </c>
      <c r="CK58" s="91"/>
      <c r="CL58" s="27">
        <v>0</v>
      </c>
      <c r="CM58" s="91"/>
      <c r="CN58" s="91"/>
      <c r="CO58" s="91"/>
      <c r="CP58" s="27">
        <v>0</v>
      </c>
      <c r="CQ58" s="97">
        <f t="shared" si="5"/>
        <v>0</v>
      </c>
      <c r="CR58" s="97">
        <f t="shared" si="5"/>
        <v>0</v>
      </c>
      <c r="CS58" s="91"/>
      <c r="CT58" s="5">
        <v>0</v>
      </c>
      <c r="CU58" s="5">
        <v>0</v>
      </c>
      <c r="CV58" s="5">
        <v>0</v>
      </c>
      <c r="CW58" s="5">
        <v>0</v>
      </c>
      <c r="CX58" s="85"/>
      <c r="CY58" s="85"/>
      <c r="CZ58" s="85"/>
    </row>
    <row r="59" spans="1:104" x14ac:dyDescent="0.2">
      <c r="A59" s="24">
        <v>46</v>
      </c>
      <c r="B59" s="25" t="s">
        <v>126</v>
      </c>
      <c r="C59" s="26" t="s">
        <v>76</v>
      </c>
      <c r="D59" s="26" t="s">
        <v>77</v>
      </c>
      <c r="E59" s="26" t="s">
        <v>78</v>
      </c>
      <c r="F59" s="25" t="s">
        <v>79</v>
      </c>
      <c r="G59" s="76">
        <v>95000</v>
      </c>
      <c r="H59" s="25"/>
      <c r="I59" s="25">
        <v>13257.96</v>
      </c>
      <c r="J59" s="27"/>
      <c r="K59" s="27">
        <v>91244.459999999948</v>
      </c>
      <c r="L59" s="27">
        <v>48763.559999999983</v>
      </c>
      <c r="M59" s="27">
        <v>15962.519999999979</v>
      </c>
      <c r="N59" s="27">
        <v>26518.379999999986</v>
      </c>
      <c r="O59" s="27">
        <v>89275.749999999956</v>
      </c>
      <c r="P59" s="27">
        <v>89275.749999999956</v>
      </c>
      <c r="Q59" s="27"/>
      <c r="R59" s="27"/>
      <c r="S59" s="27"/>
      <c r="T59" s="27"/>
      <c r="U59" s="27"/>
      <c r="V59" s="81">
        <v>109300</v>
      </c>
      <c r="W59" s="27"/>
      <c r="X59" s="27">
        <v>15226.67</v>
      </c>
      <c r="Y59" s="27">
        <v>429.1</v>
      </c>
      <c r="Z59" s="27">
        <v>212.64148217198772</v>
      </c>
      <c r="AA59" s="27">
        <v>0</v>
      </c>
      <c r="AB59" s="27">
        <v>61.201118620368185</v>
      </c>
      <c r="AC59" s="28">
        <v>52.44036355161964</v>
      </c>
      <c r="AD59" s="27">
        <v>61.799999999999969</v>
      </c>
      <c r="AE59" s="27">
        <v>37.199999999999946</v>
      </c>
      <c r="AF59" s="27">
        <v>0</v>
      </c>
      <c r="AG59" s="27">
        <v>0</v>
      </c>
      <c r="AH59" s="27">
        <v>0</v>
      </c>
      <c r="AI59" s="27">
        <v>0</v>
      </c>
      <c r="AJ59" s="27"/>
      <c r="AK59" s="27"/>
      <c r="AL59" s="27">
        <v>34636.720000000001</v>
      </c>
      <c r="AM59" s="27"/>
      <c r="AN59" s="27"/>
      <c r="AO59" s="27">
        <v>34227.679999999993</v>
      </c>
      <c r="AP59" s="27">
        <v>990.95899999999665</v>
      </c>
      <c r="AQ59" s="27">
        <v>46321.280000000064</v>
      </c>
      <c r="AR59" s="27">
        <v>46440.290000000059</v>
      </c>
      <c r="AS59" s="27">
        <v>12910.249999999996</v>
      </c>
      <c r="AT59" s="27">
        <v>990.95899999999665</v>
      </c>
      <c r="AU59" s="27">
        <v>33394.529999999977</v>
      </c>
      <c r="AV59" s="27">
        <v>33202.51999999996</v>
      </c>
      <c r="AW59" s="27">
        <v>9307.9500000000007</v>
      </c>
      <c r="AX59" s="27">
        <v>0</v>
      </c>
      <c r="AY59" s="27">
        <v>0</v>
      </c>
      <c r="AZ59" s="27">
        <v>0</v>
      </c>
      <c r="BA59" s="27">
        <v>0</v>
      </c>
      <c r="BB59" s="27">
        <v>0</v>
      </c>
      <c r="BC59" s="27">
        <v>0</v>
      </c>
      <c r="BD59" s="27">
        <v>0</v>
      </c>
      <c r="BE59" s="27">
        <v>0</v>
      </c>
      <c r="BF59" s="27">
        <v>18190.420999999998</v>
      </c>
      <c r="BG59" s="27">
        <v>70982.680000000008</v>
      </c>
      <c r="BH59" s="27">
        <v>71464.720000000016</v>
      </c>
      <c r="BI59" s="27">
        <v>12009.48</v>
      </c>
      <c r="BJ59" s="27">
        <v>0</v>
      </c>
      <c r="BK59" s="27">
        <v>0</v>
      </c>
      <c r="BL59" s="27">
        <v>0</v>
      </c>
      <c r="BM59" s="27">
        <v>0</v>
      </c>
      <c r="BN59" s="27">
        <v>0</v>
      </c>
      <c r="BO59" s="27">
        <v>0</v>
      </c>
      <c r="BP59" s="27">
        <v>0</v>
      </c>
      <c r="BQ59" s="27">
        <v>0</v>
      </c>
      <c r="BR59" s="27">
        <v>46321.280000000064</v>
      </c>
      <c r="BS59" s="97">
        <f t="shared" si="0"/>
        <v>41559.770996113635</v>
      </c>
      <c r="BT59" s="97">
        <f t="shared" si="0"/>
        <v>261.38225571210882</v>
      </c>
      <c r="BU59" s="91"/>
      <c r="BV59" s="27">
        <v>33394.529999999977</v>
      </c>
      <c r="BW59" s="97">
        <f t="shared" si="1"/>
        <v>33000.64079812709</v>
      </c>
      <c r="BX59" s="97">
        <f t="shared" si="1"/>
        <v>344.74396394557073</v>
      </c>
      <c r="BY59" s="91"/>
      <c r="BZ59" s="27">
        <v>0</v>
      </c>
      <c r="CA59" s="97">
        <f t="shared" si="2"/>
        <v>0</v>
      </c>
      <c r="CB59" s="97">
        <f t="shared" si="2"/>
        <v>0</v>
      </c>
      <c r="CC59" s="91"/>
      <c r="CD59" s="27">
        <v>0</v>
      </c>
      <c r="CE59" s="97">
        <f t="shared" si="3"/>
        <v>0</v>
      </c>
      <c r="CF59" s="91"/>
      <c r="CG59" s="91"/>
      <c r="CH59" s="27">
        <v>70982.680000000008</v>
      </c>
      <c r="CI59" s="97">
        <f t="shared" si="4"/>
        <v>67668.393117417843</v>
      </c>
      <c r="CJ59" s="97">
        <f t="shared" si="4"/>
        <v>2825.6276788414698</v>
      </c>
      <c r="CK59" s="91"/>
      <c r="CL59" s="27">
        <v>0</v>
      </c>
      <c r="CM59" s="91"/>
      <c r="CN59" s="91"/>
      <c r="CO59" s="91"/>
      <c r="CP59" s="27">
        <v>0</v>
      </c>
      <c r="CQ59" s="97">
        <f t="shared" si="5"/>
        <v>0</v>
      </c>
      <c r="CR59" s="97">
        <f t="shared" si="5"/>
        <v>0</v>
      </c>
      <c r="CS59" s="91"/>
      <c r="CT59" s="5">
        <v>0</v>
      </c>
      <c r="CU59" s="5">
        <v>0</v>
      </c>
      <c r="CV59" s="5">
        <v>0</v>
      </c>
      <c r="CW59" s="5">
        <v>0</v>
      </c>
      <c r="CX59" s="85"/>
      <c r="CY59" s="85">
        <v>8</v>
      </c>
      <c r="CZ59" s="85">
        <v>24000</v>
      </c>
    </row>
    <row r="60" spans="1:104" x14ac:dyDescent="0.2">
      <c r="A60" s="24">
        <v>47</v>
      </c>
      <c r="B60" s="25" t="s">
        <v>127</v>
      </c>
      <c r="C60" s="26" t="s">
        <v>76</v>
      </c>
      <c r="D60" s="26" t="s">
        <v>77</v>
      </c>
      <c r="E60" s="31" t="s">
        <v>78</v>
      </c>
      <c r="F60" s="25" t="s">
        <v>79</v>
      </c>
      <c r="G60" s="76">
        <v>16800</v>
      </c>
      <c r="H60" s="25"/>
      <c r="I60" s="25">
        <v>46938.930000000008</v>
      </c>
      <c r="J60" s="27"/>
      <c r="K60" s="27">
        <v>56112.239999999962</v>
      </c>
      <c r="L60" s="27">
        <v>29366.63999999997</v>
      </c>
      <c r="M60" s="27">
        <v>12902.399999999998</v>
      </c>
      <c r="N60" s="27">
        <v>13843.2</v>
      </c>
      <c r="O60" s="27">
        <v>49043.389999999927</v>
      </c>
      <c r="P60" s="27">
        <v>49043.389999999927</v>
      </c>
      <c r="Q60" s="27"/>
      <c r="R60" s="27"/>
      <c r="S60" s="27"/>
      <c r="T60" s="27"/>
      <c r="U60" s="27"/>
      <c r="V60" s="81">
        <v>28000</v>
      </c>
      <c r="W60" s="27"/>
      <c r="X60" s="27">
        <v>54007.780000000006</v>
      </c>
      <c r="Y60" s="27">
        <v>224</v>
      </c>
      <c r="Z60" s="27">
        <v>250.50107142857129</v>
      </c>
      <c r="AA60" s="27">
        <v>0</v>
      </c>
      <c r="AB60" s="27">
        <v>78.660535714285615</v>
      </c>
      <c r="AC60" s="28">
        <v>52.440535714285673</v>
      </c>
      <c r="AD60" s="27">
        <v>61.800000000000004</v>
      </c>
      <c r="AE60" s="27">
        <v>57.599999999999987</v>
      </c>
      <c r="AF60" s="27">
        <v>0</v>
      </c>
      <c r="AG60" s="27">
        <v>0</v>
      </c>
      <c r="AH60" s="27">
        <v>0</v>
      </c>
      <c r="AI60" s="27">
        <v>0</v>
      </c>
      <c r="AJ60" s="27"/>
      <c r="AK60" s="27"/>
      <c r="AL60" s="27">
        <v>200229.11</v>
      </c>
      <c r="AM60" s="27"/>
      <c r="AN60" s="27"/>
      <c r="AO60" s="27">
        <v>243763.07</v>
      </c>
      <c r="AP60" s="27">
        <v>428.67800000000051</v>
      </c>
      <c r="AQ60" s="27">
        <v>20060.87999999999</v>
      </c>
      <c r="AR60" s="27">
        <v>12360.399999999998</v>
      </c>
      <c r="AS60" s="27">
        <v>41352.299999999996</v>
      </c>
      <c r="AT60" s="27">
        <v>428.67800000000051</v>
      </c>
      <c r="AU60" s="27">
        <v>14465.539999999999</v>
      </c>
      <c r="AV60" s="27">
        <v>8414.6700000000073</v>
      </c>
      <c r="AW60" s="27">
        <v>23742.7</v>
      </c>
      <c r="AX60" s="27">
        <v>58.518699999999953</v>
      </c>
      <c r="AY60" s="27">
        <v>121779.53999999996</v>
      </c>
      <c r="AZ60" s="27">
        <v>96935.389999999941</v>
      </c>
      <c r="BA60" s="27">
        <v>116709.82999999997</v>
      </c>
      <c r="BB60" s="27">
        <v>0</v>
      </c>
      <c r="BC60" s="27">
        <v>0</v>
      </c>
      <c r="BD60" s="27">
        <v>0</v>
      </c>
      <c r="BE60" s="27">
        <v>0</v>
      </c>
      <c r="BF60" s="27">
        <v>14723.717999999997</v>
      </c>
      <c r="BG60" s="27">
        <v>57471.229999999996</v>
      </c>
      <c r="BH60" s="27">
        <v>52532.77</v>
      </c>
      <c r="BI60" s="27">
        <v>60573.48000000001</v>
      </c>
      <c r="BJ60" s="27">
        <v>0</v>
      </c>
      <c r="BK60" s="27">
        <v>0</v>
      </c>
      <c r="BL60" s="27">
        <v>0</v>
      </c>
      <c r="BM60" s="27">
        <v>0</v>
      </c>
      <c r="BN60" s="27">
        <v>0</v>
      </c>
      <c r="BO60" s="27">
        <v>0</v>
      </c>
      <c r="BP60" s="27">
        <v>0</v>
      </c>
      <c r="BQ60" s="27">
        <v>1384.7600000000002</v>
      </c>
      <c r="BR60" s="27">
        <v>20060.87999999999</v>
      </c>
      <c r="BS60" s="97">
        <f t="shared" si="0"/>
        <v>17998.759507088635</v>
      </c>
      <c r="BT60" s="97">
        <f t="shared" si="0"/>
        <v>113.19976619752131</v>
      </c>
      <c r="BU60" s="91"/>
      <c r="BV60" s="27">
        <v>14465.539999999999</v>
      </c>
      <c r="BW60" s="97">
        <f t="shared" si="1"/>
        <v>14294.918643590421</v>
      </c>
      <c r="BX60" s="97">
        <f t="shared" si="1"/>
        <v>149.33306742790552</v>
      </c>
      <c r="BY60" s="91"/>
      <c r="BZ60" s="27">
        <v>121779.53999999996</v>
      </c>
      <c r="CA60" s="97">
        <f t="shared" si="2"/>
        <v>119513.57196282316</v>
      </c>
      <c r="CB60" s="97">
        <f t="shared" si="2"/>
        <v>8703.4793206163686</v>
      </c>
      <c r="CC60" s="91"/>
      <c r="CD60" s="27">
        <v>0</v>
      </c>
      <c r="CE60" s="97">
        <f t="shared" si="3"/>
        <v>0</v>
      </c>
      <c r="CF60" s="91"/>
      <c r="CG60" s="91"/>
      <c r="CH60" s="27">
        <v>57471.229999999996</v>
      </c>
      <c r="CI60" s="97">
        <f t="shared" si="4"/>
        <v>54787.812809850759</v>
      </c>
      <c r="CJ60" s="97">
        <f t="shared" si="4"/>
        <v>2287.7735558176196</v>
      </c>
      <c r="CK60" s="91"/>
      <c r="CL60" s="27">
        <v>0</v>
      </c>
      <c r="CM60" s="91"/>
      <c r="CN60" s="91"/>
      <c r="CO60" s="91"/>
      <c r="CP60" s="27">
        <v>0</v>
      </c>
      <c r="CQ60" s="97">
        <f t="shared" si="5"/>
        <v>0</v>
      </c>
      <c r="CR60" s="97">
        <f t="shared" si="5"/>
        <v>0</v>
      </c>
      <c r="CS60" s="91"/>
      <c r="CT60" s="5">
        <v>0</v>
      </c>
      <c r="CU60" s="5">
        <v>0</v>
      </c>
      <c r="CV60" s="5">
        <v>0</v>
      </c>
      <c r="CW60" s="5">
        <v>0</v>
      </c>
      <c r="CX60" s="85"/>
      <c r="CY60" s="85">
        <v>7</v>
      </c>
      <c r="CZ60" s="85">
        <v>27000</v>
      </c>
    </row>
    <row r="61" spans="1:104" x14ac:dyDescent="0.2">
      <c r="A61" s="24">
        <v>48</v>
      </c>
      <c r="B61" s="25" t="s">
        <v>128</v>
      </c>
      <c r="C61" s="26" t="s">
        <v>76</v>
      </c>
      <c r="D61" s="26" t="s">
        <v>77</v>
      </c>
      <c r="E61" s="31" t="s">
        <v>78</v>
      </c>
      <c r="F61" s="25" t="s">
        <v>79</v>
      </c>
      <c r="G61" s="76">
        <v>16300</v>
      </c>
      <c r="H61" s="25"/>
      <c r="I61" s="25">
        <v>2021.49</v>
      </c>
      <c r="J61" s="27"/>
      <c r="K61" s="27">
        <v>24764.819999999989</v>
      </c>
      <c r="L61" s="27">
        <v>9242.8199999999961</v>
      </c>
      <c r="M61" s="27">
        <v>7487.9999999999936</v>
      </c>
      <c r="N61" s="27">
        <v>8034.0000000000009</v>
      </c>
      <c r="O61" s="27">
        <v>21991.249999999989</v>
      </c>
      <c r="P61" s="27">
        <v>21991.249999999989</v>
      </c>
      <c r="Q61" s="27"/>
      <c r="R61" s="27"/>
      <c r="S61" s="27"/>
      <c r="T61" s="27"/>
      <c r="U61" s="27"/>
      <c r="V61" s="81">
        <v>20200</v>
      </c>
      <c r="W61" s="27"/>
      <c r="X61" s="27">
        <v>4795.0600000000013</v>
      </c>
      <c r="Y61" s="27">
        <v>130</v>
      </c>
      <c r="Z61" s="27">
        <v>190.49861538461533</v>
      </c>
      <c r="AA61" s="27">
        <v>0</v>
      </c>
      <c r="AB61" s="27">
        <v>66.898615384615354</v>
      </c>
      <c r="AC61" s="28">
        <v>4.2000000000000028</v>
      </c>
      <c r="AD61" s="27">
        <v>61.800000000000004</v>
      </c>
      <c r="AE61" s="27">
        <v>57.599999999999952</v>
      </c>
      <c r="AF61" s="27">
        <v>0</v>
      </c>
      <c r="AG61" s="27">
        <v>0</v>
      </c>
      <c r="AH61" s="27">
        <v>0</v>
      </c>
      <c r="AI61" s="27">
        <v>0</v>
      </c>
      <c r="AJ61" s="27"/>
      <c r="AK61" s="27"/>
      <c r="AL61" s="27">
        <v>10196.58</v>
      </c>
      <c r="AM61" s="27"/>
      <c r="AN61" s="27"/>
      <c r="AO61" s="27">
        <v>16110.890000000001</v>
      </c>
      <c r="AP61" s="27">
        <v>182.83999999999992</v>
      </c>
      <c r="AQ61" s="27">
        <v>11034.320000000002</v>
      </c>
      <c r="AR61" s="27">
        <v>11005.880000000001</v>
      </c>
      <c r="AS61" s="27">
        <v>867.02</v>
      </c>
      <c r="AT61" s="27">
        <v>182.83999999999992</v>
      </c>
      <c r="AU61" s="27">
        <v>6171.9000000000005</v>
      </c>
      <c r="AV61" s="27">
        <v>6153.380000000001</v>
      </c>
      <c r="AW61" s="27">
        <v>475.41</v>
      </c>
      <c r="AX61" s="27">
        <v>33.526699999999991</v>
      </c>
      <c r="AY61" s="27">
        <v>69753.22</v>
      </c>
      <c r="AZ61" s="27">
        <v>63885.87000000001</v>
      </c>
      <c r="BA61" s="27">
        <v>14768.460000000001</v>
      </c>
      <c r="BB61" s="27">
        <v>0</v>
      </c>
      <c r="BC61" s="27">
        <v>0</v>
      </c>
      <c r="BD61" s="27">
        <v>0</v>
      </c>
      <c r="BE61" s="27">
        <v>0</v>
      </c>
      <c r="BF61" s="27">
        <v>0</v>
      </c>
      <c r="BG61" s="27">
        <v>0</v>
      </c>
      <c r="BH61" s="27">
        <v>0</v>
      </c>
      <c r="BI61" s="27">
        <v>0</v>
      </c>
      <c r="BJ61" s="27">
        <v>0</v>
      </c>
      <c r="BK61" s="27">
        <v>0</v>
      </c>
      <c r="BL61" s="27">
        <v>0</v>
      </c>
      <c r="BM61" s="27">
        <v>0</v>
      </c>
      <c r="BN61" s="27">
        <v>0</v>
      </c>
      <c r="BO61" s="27">
        <v>0</v>
      </c>
      <c r="BP61" s="27">
        <v>0</v>
      </c>
      <c r="BQ61" s="27">
        <v>0</v>
      </c>
      <c r="BR61" s="27">
        <v>11034.320000000002</v>
      </c>
      <c r="BS61" s="97">
        <f t="shared" si="0"/>
        <v>9900.0677938484441</v>
      </c>
      <c r="BT61" s="97">
        <f t="shared" si="0"/>
        <v>62.264588799127161</v>
      </c>
      <c r="BU61" s="91"/>
      <c r="BV61" s="27">
        <v>6171.9000000000005</v>
      </c>
      <c r="BW61" s="97">
        <f t="shared" si="1"/>
        <v>6099.102306334622</v>
      </c>
      <c r="BX61" s="97">
        <f t="shared" si="1"/>
        <v>63.714784160030682</v>
      </c>
      <c r="BY61" s="91"/>
      <c r="BZ61" s="27">
        <v>69753.22</v>
      </c>
      <c r="CA61" s="97">
        <f t="shared" si="2"/>
        <v>68455.312592810238</v>
      </c>
      <c r="CB61" s="97">
        <f t="shared" si="2"/>
        <v>4985.2028330572139</v>
      </c>
      <c r="CC61" s="91"/>
      <c r="CD61" s="27">
        <v>0</v>
      </c>
      <c r="CE61" s="97">
        <f t="shared" si="3"/>
        <v>0</v>
      </c>
      <c r="CF61" s="91"/>
      <c r="CG61" s="91"/>
      <c r="CH61" s="27">
        <v>0</v>
      </c>
      <c r="CI61" s="97">
        <f t="shared" si="4"/>
        <v>0</v>
      </c>
      <c r="CJ61" s="97">
        <f t="shared" si="4"/>
        <v>0</v>
      </c>
      <c r="CK61" s="91"/>
      <c r="CL61" s="27">
        <v>0</v>
      </c>
      <c r="CM61" s="91"/>
      <c r="CN61" s="91"/>
      <c r="CO61" s="91"/>
      <c r="CP61" s="27">
        <v>0</v>
      </c>
      <c r="CQ61" s="97">
        <f t="shared" si="5"/>
        <v>0</v>
      </c>
      <c r="CR61" s="97">
        <f t="shared" si="5"/>
        <v>0</v>
      </c>
      <c r="CS61" s="91"/>
      <c r="CT61" s="5">
        <v>1</v>
      </c>
      <c r="CU61" s="5">
        <v>1</v>
      </c>
      <c r="CV61" s="5">
        <v>0</v>
      </c>
      <c r="CW61" s="5">
        <v>-920.5100000000001</v>
      </c>
      <c r="CX61" s="85"/>
      <c r="CY61" s="85"/>
      <c r="CZ61" s="85"/>
    </row>
    <row r="62" spans="1:104" x14ac:dyDescent="0.2">
      <c r="A62" s="24">
        <v>49</v>
      </c>
      <c r="B62" s="25" t="s">
        <v>129</v>
      </c>
      <c r="C62" s="26" t="s">
        <v>76</v>
      </c>
      <c r="D62" s="26" t="s">
        <v>77</v>
      </c>
      <c r="E62" s="31" t="s">
        <v>78</v>
      </c>
      <c r="F62" s="25" t="s">
        <v>79</v>
      </c>
      <c r="G62" s="76">
        <v>129600</v>
      </c>
      <c r="H62" s="25"/>
      <c r="I62" s="25">
        <v>86384.64999999998</v>
      </c>
      <c r="J62" s="27"/>
      <c r="K62" s="27">
        <v>49857.599999999991</v>
      </c>
      <c r="L62" s="27">
        <v>19338.959999999992</v>
      </c>
      <c r="M62" s="27">
        <v>14722.560000000003</v>
      </c>
      <c r="N62" s="27">
        <v>15796.079999999998</v>
      </c>
      <c r="O62" s="27">
        <v>37459.529999999984</v>
      </c>
      <c r="P62" s="27">
        <v>37459.529999999984</v>
      </c>
      <c r="Q62" s="27"/>
      <c r="R62" s="27"/>
      <c r="S62" s="27"/>
      <c r="T62" s="27"/>
      <c r="U62" s="27"/>
      <c r="V62" s="81">
        <v>144000</v>
      </c>
      <c r="W62" s="27"/>
      <c r="X62" s="27">
        <v>98782.719999999972</v>
      </c>
      <c r="Y62" s="27">
        <v>255.59999999999997</v>
      </c>
      <c r="Z62" s="27">
        <v>195.06103286384976</v>
      </c>
      <c r="AA62" s="27">
        <v>0</v>
      </c>
      <c r="AB62" s="27">
        <v>66.900704225352086</v>
      </c>
      <c r="AC62" s="28">
        <v>8.7603286384976471</v>
      </c>
      <c r="AD62" s="27">
        <v>61.800000000000004</v>
      </c>
      <c r="AE62" s="27">
        <v>57.600000000000023</v>
      </c>
      <c r="AF62" s="27">
        <v>0</v>
      </c>
      <c r="AG62" s="27">
        <v>0</v>
      </c>
      <c r="AH62" s="27">
        <v>0</v>
      </c>
      <c r="AI62" s="27">
        <v>0</v>
      </c>
      <c r="AJ62" s="27"/>
      <c r="AK62" s="27"/>
      <c r="AL62" s="27">
        <v>418073.29</v>
      </c>
      <c r="AM62" s="27"/>
      <c r="AN62" s="27"/>
      <c r="AO62" s="27">
        <v>501405.36999999994</v>
      </c>
      <c r="AP62" s="27">
        <v>670.1160000000001</v>
      </c>
      <c r="AQ62" s="27">
        <v>31359.000000000007</v>
      </c>
      <c r="AR62" s="27">
        <v>11431.69000000003</v>
      </c>
      <c r="AS62" s="27">
        <v>92929.01999999996</v>
      </c>
      <c r="AT62" s="27">
        <v>670.1160000000001</v>
      </c>
      <c r="AU62" s="27">
        <v>22610.580000000016</v>
      </c>
      <c r="AV62" s="27">
        <v>8236.0700000000106</v>
      </c>
      <c r="AW62" s="27">
        <v>62180.189999999995</v>
      </c>
      <c r="AX62" s="27">
        <v>46.188199999999995</v>
      </c>
      <c r="AY62" s="27">
        <v>96119.250000000044</v>
      </c>
      <c r="AZ62" s="27">
        <v>47088.989999999954</v>
      </c>
      <c r="BA62" s="27">
        <v>240929.71000000005</v>
      </c>
      <c r="BB62" s="27">
        <v>0</v>
      </c>
      <c r="BC62" s="27">
        <v>0</v>
      </c>
      <c r="BD62" s="27">
        <v>0</v>
      </c>
      <c r="BE62" s="27">
        <v>0</v>
      </c>
      <c r="BF62" s="27">
        <v>0</v>
      </c>
      <c r="BG62" s="27">
        <v>0</v>
      </c>
      <c r="BH62" s="27">
        <v>1.0913936421275139E-11</v>
      </c>
      <c r="BI62" s="27">
        <v>91086.59</v>
      </c>
      <c r="BJ62" s="27">
        <v>0</v>
      </c>
      <c r="BK62" s="27">
        <v>0</v>
      </c>
      <c r="BL62" s="27">
        <v>0</v>
      </c>
      <c r="BM62" s="27">
        <v>0</v>
      </c>
      <c r="BN62" s="27">
        <v>0</v>
      </c>
      <c r="BO62" s="27">
        <v>0</v>
      </c>
      <c r="BP62" s="27">
        <v>1.8189894035458565E-12</v>
      </c>
      <c r="BQ62" s="27">
        <v>14279.86</v>
      </c>
      <c r="BR62" s="27">
        <v>31359.000000000007</v>
      </c>
      <c r="BS62" s="97">
        <f t="shared" si="0"/>
        <v>28135.510475252973</v>
      </c>
      <c r="BT62" s="97">
        <f t="shared" si="0"/>
        <v>176.95292869445774</v>
      </c>
      <c r="BU62" s="91"/>
      <c r="BV62" s="27">
        <v>22610.580000000016</v>
      </c>
      <c r="BW62" s="97">
        <f t="shared" si="1"/>
        <v>22343.887721052444</v>
      </c>
      <c r="BX62" s="97">
        <f t="shared" si="1"/>
        <v>233.41729847099072</v>
      </c>
      <c r="BY62" s="91"/>
      <c r="BZ62" s="27">
        <v>96119.250000000044</v>
      </c>
      <c r="CA62" s="97">
        <f t="shared" si="2"/>
        <v>94330.746378969721</v>
      </c>
      <c r="CB62" s="97">
        <f t="shared" si="2"/>
        <v>6869.5603932167551</v>
      </c>
      <c r="CC62" s="91"/>
      <c r="CD62" s="27">
        <v>0</v>
      </c>
      <c r="CE62" s="97">
        <f t="shared" si="3"/>
        <v>0</v>
      </c>
      <c r="CF62" s="91"/>
      <c r="CG62" s="91"/>
      <c r="CH62" s="27">
        <v>0</v>
      </c>
      <c r="CI62" s="97">
        <f t="shared" si="4"/>
        <v>0</v>
      </c>
      <c r="CJ62" s="97">
        <f t="shared" si="4"/>
        <v>0</v>
      </c>
      <c r="CK62" s="91"/>
      <c r="CL62" s="27">
        <v>0</v>
      </c>
      <c r="CM62" s="91"/>
      <c r="CN62" s="91"/>
      <c r="CO62" s="91"/>
      <c r="CP62" s="27">
        <v>0</v>
      </c>
      <c r="CQ62" s="97">
        <f t="shared" si="5"/>
        <v>0</v>
      </c>
      <c r="CR62" s="97">
        <f t="shared" si="5"/>
        <v>0</v>
      </c>
      <c r="CS62" s="91"/>
      <c r="CT62" s="5">
        <v>0</v>
      </c>
      <c r="CU62" s="5">
        <v>0</v>
      </c>
      <c r="CV62" s="5">
        <v>0</v>
      </c>
      <c r="CW62" s="5">
        <v>0</v>
      </c>
      <c r="CX62" s="85"/>
      <c r="CY62" s="85">
        <v>9</v>
      </c>
      <c r="CZ62" s="85">
        <v>180000</v>
      </c>
    </row>
    <row r="63" spans="1:104" x14ac:dyDescent="0.2">
      <c r="A63" s="24">
        <v>50</v>
      </c>
      <c r="B63" s="25" t="s">
        <v>130</v>
      </c>
      <c r="C63" s="26" t="s">
        <v>76</v>
      </c>
      <c r="D63" s="26" t="s">
        <v>77</v>
      </c>
      <c r="E63" s="26" t="s">
        <v>78</v>
      </c>
      <c r="F63" s="25" t="s">
        <v>79</v>
      </c>
      <c r="G63" s="76">
        <v>117300</v>
      </c>
      <c r="H63" s="25"/>
      <c r="I63" s="25">
        <v>237912.30999999994</v>
      </c>
      <c r="J63" s="27"/>
      <c r="K63" s="27">
        <v>259350.89999999997</v>
      </c>
      <c r="L63" s="27">
        <v>136380.83999999982</v>
      </c>
      <c r="M63" s="27">
        <v>59322.2400000001</v>
      </c>
      <c r="N63" s="27">
        <v>63647.820000000043</v>
      </c>
      <c r="O63" s="27">
        <v>205058.70000000013</v>
      </c>
      <c r="P63" s="27">
        <v>205058.70000000013</v>
      </c>
      <c r="Q63" s="27"/>
      <c r="R63" s="27"/>
      <c r="S63" s="27"/>
      <c r="T63" s="27"/>
      <c r="U63" s="27"/>
      <c r="V63" s="81">
        <v>173900</v>
      </c>
      <c r="W63" s="27"/>
      <c r="X63" s="27">
        <v>292204.50999999995</v>
      </c>
      <c r="Y63" s="27">
        <v>1029.9000000000001</v>
      </c>
      <c r="Z63" s="27">
        <v>251.82143897465767</v>
      </c>
      <c r="AA63" s="27">
        <v>18.780133993591566</v>
      </c>
      <c r="AB63" s="27">
        <v>61.201339935916018</v>
      </c>
      <c r="AC63" s="28">
        <v>52.439965045149961</v>
      </c>
      <c r="AD63" s="27">
        <v>61.80000000000004</v>
      </c>
      <c r="AE63" s="27">
        <v>57.600000000000094</v>
      </c>
      <c r="AF63" s="27">
        <v>0</v>
      </c>
      <c r="AG63" s="27">
        <v>0</v>
      </c>
      <c r="AH63" s="27">
        <v>0</v>
      </c>
      <c r="AI63" s="27">
        <v>0</v>
      </c>
      <c r="AJ63" s="27"/>
      <c r="AK63" s="27"/>
      <c r="AL63" s="27">
        <v>428604.91999999993</v>
      </c>
      <c r="AM63" s="27"/>
      <c r="AN63" s="27"/>
      <c r="AO63" s="27">
        <v>555746.77</v>
      </c>
      <c r="AP63" s="27">
        <v>3286.857000000015</v>
      </c>
      <c r="AQ63" s="27">
        <v>161035.3399999993</v>
      </c>
      <c r="AR63" s="27">
        <v>120901.91999999994</v>
      </c>
      <c r="AS63" s="27">
        <v>183577.26999999996</v>
      </c>
      <c r="AT63" s="27">
        <v>3286.857000000015</v>
      </c>
      <c r="AU63" s="27">
        <v>110866.97000000012</v>
      </c>
      <c r="AV63" s="27">
        <v>80810.500000000015</v>
      </c>
      <c r="AW63" s="27">
        <v>115335.41000000003</v>
      </c>
      <c r="AX63" s="27">
        <v>0</v>
      </c>
      <c r="AY63" s="27">
        <v>0</v>
      </c>
      <c r="AZ63" s="27">
        <v>0</v>
      </c>
      <c r="BA63" s="27">
        <v>0</v>
      </c>
      <c r="BB63" s="27">
        <v>0</v>
      </c>
      <c r="BC63" s="27">
        <v>0</v>
      </c>
      <c r="BD63" s="27">
        <v>0</v>
      </c>
      <c r="BE63" s="27">
        <v>0</v>
      </c>
      <c r="BF63" s="27">
        <v>48296.230999999978</v>
      </c>
      <c r="BG63" s="27">
        <v>189103.3300000001</v>
      </c>
      <c r="BH63" s="27">
        <v>131559.80999999997</v>
      </c>
      <c r="BI63" s="27">
        <v>254171.97000000006</v>
      </c>
      <c r="BJ63" s="27">
        <v>0</v>
      </c>
      <c r="BK63" s="27">
        <v>0</v>
      </c>
      <c r="BL63" s="27">
        <v>0</v>
      </c>
      <c r="BM63" s="27">
        <v>0</v>
      </c>
      <c r="BN63" s="27">
        <v>0</v>
      </c>
      <c r="BO63" s="27">
        <v>0</v>
      </c>
      <c r="BP63" s="27">
        <v>591.5600000000004</v>
      </c>
      <c r="BQ63" s="27">
        <v>2662.1200000000003</v>
      </c>
      <c r="BR63" s="27">
        <v>161035.3399999993</v>
      </c>
      <c r="BS63" s="97">
        <f t="shared" si="0"/>
        <v>144482.01458770697</v>
      </c>
      <c r="BT63" s="97">
        <f t="shared" si="0"/>
        <v>908.69208317572702</v>
      </c>
      <c r="BU63" s="91"/>
      <c r="BV63" s="27">
        <v>110866.97000000012</v>
      </c>
      <c r="BW63" s="97">
        <f t="shared" si="1"/>
        <v>109559.29169677604</v>
      </c>
      <c r="BX63" s="97">
        <f t="shared" si="1"/>
        <v>1144.520336367505</v>
      </c>
      <c r="BY63" s="91"/>
      <c r="BZ63" s="27">
        <v>0</v>
      </c>
      <c r="CA63" s="97">
        <f t="shared" si="2"/>
        <v>0</v>
      </c>
      <c r="CB63" s="97">
        <f t="shared" si="2"/>
        <v>0</v>
      </c>
      <c r="CC63" s="91"/>
      <c r="CD63" s="27">
        <v>0</v>
      </c>
      <c r="CE63" s="97">
        <f t="shared" si="3"/>
        <v>0</v>
      </c>
      <c r="CF63" s="91"/>
      <c r="CG63" s="91"/>
      <c r="CH63" s="27">
        <v>189103.3300000001</v>
      </c>
      <c r="CI63" s="97">
        <f t="shared" si="4"/>
        <v>180273.81431995524</v>
      </c>
      <c r="CJ63" s="97">
        <f t="shared" si="4"/>
        <v>7527.6899013828834</v>
      </c>
      <c r="CK63" s="91"/>
      <c r="CL63" s="27">
        <v>0</v>
      </c>
      <c r="CM63" s="91"/>
      <c r="CN63" s="91"/>
      <c r="CO63" s="91"/>
      <c r="CP63" s="27">
        <v>0</v>
      </c>
      <c r="CQ63" s="97">
        <f t="shared" si="5"/>
        <v>0</v>
      </c>
      <c r="CR63" s="97">
        <f t="shared" si="5"/>
        <v>0</v>
      </c>
      <c r="CS63" s="91"/>
      <c r="CT63" s="5">
        <v>0</v>
      </c>
      <c r="CU63" s="5">
        <v>0</v>
      </c>
      <c r="CV63" s="5">
        <v>0</v>
      </c>
      <c r="CW63" s="5">
        <v>0</v>
      </c>
      <c r="CX63" s="85"/>
      <c r="CY63" s="85">
        <v>28</v>
      </c>
      <c r="CZ63" s="85">
        <v>17800</v>
      </c>
    </row>
    <row r="64" spans="1:104" x14ac:dyDescent="0.2">
      <c r="A64" s="24">
        <v>51</v>
      </c>
      <c r="B64" s="25" t="s">
        <v>131</v>
      </c>
      <c r="C64" s="26" t="s">
        <v>76</v>
      </c>
      <c r="D64" s="26" t="s">
        <v>77</v>
      </c>
      <c r="E64" s="26" t="s">
        <v>78</v>
      </c>
      <c r="F64" s="25" t="s">
        <v>79</v>
      </c>
      <c r="G64" s="76">
        <v>64000</v>
      </c>
      <c r="H64" s="25"/>
      <c r="I64" s="25">
        <v>21112.75</v>
      </c>
      <c r="J64" s="27"/>
      <c r="K64" s="27">
        <v>111952.91999999995</v>
      </c>
      <c r="L64" s="27">
        <v>54593.039999999935</v>
      </c>
      <c r="M64" s="27">
        <v>27671.040000000012</v>
      </c>
      <c r="N64" s="27">
        <v>29688.840000000015</v>
      </c>
      <c r="O64" s="27">
        <v>104434.99999999993</v>
      </c>
      <c r="P64" s="27">
        <v>104434.99999999993</v>
      </c>
      <c r="Q64" s="27"/>
      <c r="R64" s="27"/>
      <c r="S64" s="27"/>
      <c r="T64" s="27"/>
      <c r="U64" s="27"/>
      <c r="V64" s="81">
        <v>91600</v>
      </c>
      <c r="W64" s="27"/>
      <c r="X64" s="27">
        <v>28630.670000000006</v>
      </c>
      <c r="Y64" s="27">
        <v>480.40000000000009</v>
      </c>
      <c r="Z64" s="27">
        <v>233.04104912572845</v>
      </c>
      <c r="AA64" s="27">
        <v>0</v>
      </c>
      <c r="AB64" s="27">
        <v>61.200499583680056</v>
      </c>
      <c r="AC64" s="28">
        <v>52.440299750208212</v>
      </c>
      <c r="AD64" s="27">
        <v>61.800249791840152</v>
      </c>
      <c r="AE64" s="27">
        <v>57.600000000000016</v>
      </c>
      <c r="AF64" s="27">
        <v>0</v>
      </c>
      <c r="AG64" s="27">
        <v>0</v>
      </c>
      <c r="AH64" s="27">
        <v>0</v>
      </c>
      <c r="AI64" s="27">
        <v>0</v>
      </c>
      <c r="AJ64" s="27"/>
      <c r="AK64" s="27"/>
      <c r="AL64" s="27">
        <v>19606.16</v>
      </c>
      <c r="AM64" s="27"/>
      <c r="AN64" s="27"/>
      <c r="AO64" s="27">
        <v>22962.52</v>
      </c>
      <c r="AP64" s="27">
        <v>966.15699999999754</v>
      </c>
      <c r="AQ64" s="27">
        <v>45186.449999999917</v>
      </c>
      <c r="AR64" s="27">
        <v>44264.69999999991</v>
      </c>
      <c r="AS64" s="27">
        <v>4691.2800000000007</v>
      </c>
      <c r="AT64" s="27">
        <v>966.15699999999754</v>
      </c>
      <c r="AU64" s="27">
        <v>32579.399999999998</v>
      </c>
      <c r="AV64" s="27">
        <v>31892.879999999997</v>
      </c>
      <c r="AW64" s="27">
        <v>3294.9300000000003</v>
      </c>
      <c r="AX64" s="27">
        <v>0</v>
      </c>
      <c r="AY64" s="27">
        <v>0</v>
      </c>
      <c r="AZ64" s="27">
        <v>0</v>
      </c>
      <c r="BA64" s="27">
        <v>0</v>
      </c>
      <c r="BB64" s="27">
        <v>0</v>
      </c>
      <c r="BC64" s="27">
        <v>0</v>
      </c>
      <c r="BD64" s="27">
        <v>0</v>
      </c>
      <c r="BE64" s="27">
        <v>0</v>
      </c>
      <c r="BF64" s="27">
        <v>15974.366000000004</v>
      </c>
      <c r="BG64" s="27">
        <v>62510.840000000004</v>
      </c>
      <c r="BH64" s="27">
        <v>60762.750000000007</v>
      </c>
      <c r="BI64" s="27">
        <v>14680.509999999998</v>
      </c>
      <c r="BJ64" s="27">
        <v>0</v>
      </c>
      <c r="BK64" s="27">
        <v>0</v>
      </c>
      <c r="BL64" s="27">
        <v>0</v>
      </c>
      <c r="BM64" s="27">
        <v>0</v>
      </c>
      <c r="BN64" s="27">
        <v>0</v>
      </c>
      <c r="BO64" s="27">
        <v>0</v>
      </c>
      <c r="BP64" s="27">
        <v>0</v>
      </c>
      <c r="BQ64" s="27">
        <v>295.8</v>
      </c>
      <c r="BR64" s="27">
        <v>45186.449999999917</v>
      </c>
      <c r="BS64" s="97">
        <f t="shared" si="0"/>
        <v>40541.593715185183</v>
      </c>
      <c r="BT64" s="97">
        <f t="shared" si="0"/>
        <v>254.97862383384876</v>
      </c>
      <c r="BU64" s="91"/>
      <c r="BV64" s="27">
        <v>32579.399999999998</v>
      </c>
      <c r="BW64" s="97">
        <f t="shared" si="1"/>
        <v>32195.125274064416</v>
      </c>
      <c r="BX64" s="97">
        <f t="shared" si="1"/>
        <v>336.32907841398975</v>
      </c>
      <c r="BY64" s="91"/>
      <c r="BZ64" s="27">
        <v>0</v>
      </c>
      <c r="CA64" s="97">
        <f t="shared" si="2"/>
        <v>0</v>
      </c>
      <c r="CB64" s="97">
        <f t="shared" si="2"/>
        <v>0</v>
      </c>
      <c r="CC64" s="91"/>
      <c r="CD64" s="27">
        <v>0</v>
      </c>
      <c r="CE64" s="97">
        <f t="shared" si="3"/>
        <v>0</v>
      </c>
      <c r="CF64" s="91"/>
      <c r="CG64" s="91"/>
      <c r="CH64" s="27">
        <v>62510.840000000004</v>
      </c>
      <c r="CI64" s="97">
        <f t="shared" si="4"/>
        <v>59592.115924898979</v>
      </c>
      <c r="CJ64" s="97">
        <f t="shared" si="4"/>
        <v>2488.386740703937</v>
      </c>
      <c r="CK64" s="91"/>
      <c r="CL64" s="27">
        <v>0</v>
      </c>
      <c r="CM64" s="91"/>
      <c r="CN64" s="91"/>
      <c r="CO64" s="91"/>
      <c r="CP64" s="27">
        <v>0</v>
      </c>
      <c r="CQ64" s="97">
        <f t="shared" si="5"/>
        <v>0</v>
      </c>
      <c r="CR64" s="97">
        <f t="shared" si="5"/>
        <v>0</v>
      </c>
      <c r="CS64" s="91"/>
      <c r="CT64" s="5">
        <v>0</v>
      </c>
      <c r="CU64" s="5">
        <v>0</v>
      </c>
      <c r="CV64" s="5">
        <v>0</v>
      </c>
      <c r="CW64" s="5">
        <v>0</v>
      </c>
      <c r="CX64" s="85"/>
      <c r="CY64" s="85">
        <v>5</v>
      </c>
      <c r="CZ64" s="85">
        <v>3700</v>
      </c>
    </row>
    <row r="65" spans="1:104" x14ac:dyDescent="0.2">
      <c r="A65" s="24">
        <v>52</v>
      </c>
      <c r="B65" s="25" t="s">
        <v>132</v>
      </c>
      <c r="C65" s="26" t="s">
        <v>76</v>
      </c>
      <c r="D65" s="26" t="s">
        <v>77</v>
      </c>
      <c r="E65" s="26" t="s">
        <v>78</v>
      </c>
      <c r="F65" s="25" t="s">
        <v>79</v>
      </c>
      <c r="G65" s="76">
        <v>57460</v>
      </c>
      <c r="H65" s="25"/>
      <c r="I65" s="25">
        <v>123612.82999999999</v>
      </c>
      <c r="J65" s="27"/>
      <c r="K65" s="27">
        <v>139174.08000000013</v>
      </c>
      <c r="L65" s="27">
        <v>67867.08</v>
      </c>
      <c r="M65" s="27">
        <v>34399.320000000116</v>
      </c>
      <c r="N65" s="27">
        <v>36907.680000000015</v>
      </c>
      <c r="O65" s="27">
        <v>133084.63000000018</v>
      </c>
      <c r="P65" s="27">
        <v>133084.63000000018</v>
      </c>
      <c r="Q65" s="27"/>
      <c r="R65" s="27"/>
      <c r="S65" s="27"/>
      <c r="T65" s="27"/>
      <c r="U65" s="27"/>
      <c r="V65" s="81">
        <v>46260</v>
      </c>
      <c r="W65" s="27"/>
      <c r="X65" s="27">
        <v>129702.28</v>
      </c>
      <c r="Y65" s="27">
        <v>597.20999999999992</v>
      </c>
      <c r="Z65" s="27">
        <v>233.04043803687171</v>
      </c>
      <c r="AA65" s="27">
        <v>0</v>
      </c>
      <c r="AB65" s="27">
        <v>61.200281308082552</v>
      </c>
      <c r="AC65" s="28">
        <v>52.439945747726973</v>
      </c>
      <c r="AD65" s="27">
        <v>61.800170794193029</v>
      </c>
      <c r="AE65" s="27">
        <v>57.600040186869144</v>
      </c>
      <c r="AF65" s="27">
        <v>0</v>
      </c>
      <c r="AG65" s="27">
        <v>0</v>
      </c>
      <c r="AH65" s="27">
        <v>0</v>
      </c>
      <c r="AI65" s="27">
        <v>0</v>
      </c>
      <c r="AJ65" s="27"/>
      <c r="AK65" s="27"/>
      <c r="AL65" s="27">
        <v>136490.22000000003</v>
      </c>
      <c r="AM65" s="27"/>
      <c r="AN65" s="27"/>
      <c r="AO65" s="27">
        <v>103836.09000000001</v>
      </c>
      <c r="AP65" s="27">
        <v>1239.4449999999945</v>
      </c>
      <c r="AQ65" s="27">
        <v>57974.109999999935</v>
      </c>
      <c r="AR65" s="27">
        <v>51471.889999999948</v>
      </c>
      <c r="AS65" s="27">
        <v>44284.140000000007</v>
      </c>
      <c r="AT65" s="27">
        <v>1239.4449999999945</v>
      </c>
      <c r="AU65" s="27">
        <v>41800.409999999938</v>
      </c>
      <c r="AV65" s="27">
        <v>36514.280000000035</v>
      </c>
      <c r="AW65" s="27">
        <v>30440.779999999995</v>
      </c>
      <c r="AX65" s="27">
        <v>0</v>
      </c>
      <c r="AY65" s="27">
        <v>0</v>
      </c>
      <c r="AZ65" s="27">
        <v>0</v>
      </c>
      <c r="BA65" s="27">
        <v>0</v>
      </c>
      <c r="BB65" s="27">
        <v>0</v>
      </c>
      <c r="BC65" s="27">
        <v>0</v>
      </c>
      <c r="BD65" s="27">
        <v>0</v>
      </c>
      <c r="BE65" s="27">
        <v>0</v>
      </c>
      <c r="BF65" s="27">
        <v>0</v>
      </c>
      <c r="BG65" s="27">
        <v>0</v>
      </c>
      <c r="BH65" s="27">
        <v>44207.5</v>
      </c>
      <c r="BI65" s="27">
        <v>28519.570000000003</v>
      </c>
      <c r="BJ65" s="27">
        <v>0</v>
      </c>
      <c r="BK65" s="27">
        <v>0</v>
      </c>
      <c r="BL65" s="27">
        <v>0</v>
      </c>
      <c r="BM65" s="27">
        <v>0</v>
      </c>
      <c r="BN65" s="27">
        <v>0</v>
      </c>
      <c r="BO65" s="27">
        <v>0</v>
      </c>
      <c r="BP65" s="27">
        <v>234.98000000000002</v>
      </c>
      <c r="BQ65" s="27">
        <v>591.6</v>
      </c>
      <c r="BR65" s="27">
        <v>57974.109999999935</v>
      </c>
      <c r="BS65" s="97">
        <f t="shared" si="0"/>
        <v>52014.770215838071</v>
      </c>
      <c r="BT65" s="97">
        <f t="shared" si="0"/>
        <v>327.13697990862704</v>
      </c>
      <c r="BU65" s="91"/>
      <c r="BV65" s="27">
        <v>41800.409999999938</v>
      </c>
      <c r="BW65" s="97">
        <f t="shared" si="1"/>
        <v>41307.373262161149</v>
      </c>
      <c r="BX65" s="97">
        <f t="shared" si="1"/>
        <v>431.52094184137525</v>
      </c>
      <c r="BY65" s="91"/>
      <c r="BZ65" s="27">
        <v>0</v>
      </c>
      <c r="CA65" s="97">
        <f t="shared" si="2"/>
        <v>0</v>
      </c>
      <c r="CB65" s="97">
        <f t="shared" si="2"/>
        <v>0</v>
      </c>
      <c r="CC65" s="91"/>
      <c r="CD65" s="27">
        <v>0</v>
      </c>
      <c r="CE65" s="97">
        <f t="shared" si="3"/>
        <v>0</v>
      </c>
      <c r="CF65" s="91"/>
      <c r="CG65" s="91"/>
      <c r="CH65" s="27">
        <v>0</v>
      </c>
      <c r="CI65" s="97">
        <f t="shared" si="4"/>
        <v>0</v>
      </c>
      <c r="CJ65" s="97">
        <f t="shared" si="4"/>
        <v>0</v>
      </c>
      <c r="CK65" s="91"/>
      <c r="CL65" s="27">
        <v>0</v>
      </c>
      <c r="CM65" s="91"/>
      <c r="CN65" s="91"/>
      <c r="CO65" s="91"/>
      <c r="CP65" s="27">
        <v>0</v>
      </c>
      <c r="CQ65" s="97">
        <f t="shared" si="5"/>
        <v>0</v>
      </c>
      <c r="CR65" s="97">
        <f t="shared" si="5"/>
        <v>0</v>
      </c>
      <c r="CS65" s="91"/>
      <c r="CT65" s="5">
        <v>0</v>
      </c>
      <c r="CU65" s="5">
        <v>0</v>
      </c>
      <c r="CV65" s="5">
        <v>0</v>
      </c>
      <c r="CW65" s="5">
        <v>0</v>
      </c>
      <c r="CX65" s="85"/>
      <c r="CY65" s="85">
        <v>18</v>
      </c>
      <c r="CZ65" s="85">
        <v>69000</v>
      </c>
    </row>
    <row r="66" spans="1:104" x14ac:dyDescent="0.2">
      <c r="A66" s="34"/>
      <c r="B66" s="25" t="s">
        <v>133</v>
      </c>
      <c r="C66" s="31"/>
      <c r="D66" s="26"/>
      <c r="E66" s="26"/>
      <c r="F66" s="25"/>
      <c r="G66" s="76"/>
      <c r="H66" s="25"/>
      <c r="I66" s="25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81"/>
      <c r="W66" s="27"/>
      <c r="X66" s="27"/>
      <c r="Y66" s="27"/>
      <c r="Z66" s="27"/>
      <c r="AA66" s="27"/>
      <c r="AB66" s="27"/>
      <c r="AC66" s="28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97">
        <f t="shared" si="0"/>
        <v>0</v>
      </c>
      <c r="BT66" s="97">
        <f t="shared" si="0"/>
        <v>0</v>
      </c>
      <c r="BU66" s="91"/>
      <c r="BV66" s="27"/>
      <c r="BW66" s="97">
        <f t="shared" si="1"/>
        <v>0</v>
      </c>
      <c r="BX66" s="97">
        <f t="shared" si="1"/>
        <v>0</v>
      </c>
      <c r="BY66" s="91"/>
      <c r="BZ66" s="27"/>
      <c r="CA66" s="97">
        <f t="shared" si="2"/>
        <v>0</v>
      </c>
      <c r="CB66" s="97">
        <f t="shared" si="2"/>
        <v>0</v>
      </c>
      <c r="CC66" s="91"/>
      <c r="CD66" s="27"/>
      <c r="CE66" s="97">
        <f t="shared" si="3"/>
        <v>0</v>
      </c>
      <c r="CF66" s="91"/>
      <c r="CG66" s="91"/>
      <c r="CH66" s="27"/>
      <c r="CI66" s="97">
        <f t="shared" si="4"/>
        <v>0</v>
      </c>
      <c r="CJ66" s="97">
        <f t="shared" si="4"/>
        <v>0</v>
      </c>
      <c r="CK66" s="91"/>
      <c r="CL66" s="27"/>
      <c r="CM66" s="91"/>
      <c r="CN66" s="91"/>
      <c r="CO66" s="91"/>
      <c r="CP66" s="27"/>
      <c r="CQ66" s="97">
        <f t="shared" si="5"/>
        <v>0</v>
      </c>
      <c r="CR66" s="97">
        <f t="shared" si="5"/>
        <v>0</v>
      </c>
      <c r="CS66" s="91"/>
      <c r="CT66" s="5"/>
      <c r="CU66" s="5"/>
      <c r="CV66" s="5"/>
      <c r="CW66" s="5"/>
      <c r="CX66" s="85"/>
      <c r="CY66" s="85"/>
      <c r="CZ66" s="85"/>
    </row>
    <row r="67" spans="1:104" x14ac:dyDescent="0.2">
      <c r="A67" s="24">
        <v>1</v>
      </c>
      <c r="B67" s="25" t="s">
        <v>134</v>
      </c>
      <c r="C67" s="26" t="s">
        <v>76</v>
      </c>
      <c r="D67" s="26" t="s">
        <v>77</v>
      </c>
      <c r="E67" s="26" t="s">
        <v>78</v>
      </c>
      <c r="F67" s="25" t="s">
        <v>79</v>
      </c>
      <c r="G67" s="76">
        <v>25400</v>
      </c>
      <c r="H67" s="25"/>
      <c r="I67" s="25">
        <v>92945.86</v>
      </c>
      <c r="J67" s="27"/>
      <c r="K67" s="27">
        <v>178832.45999999976</v>
      </c>
      <c r="L67" s="27">
        <v>93592.799999999785</v>
      </c>
      <c r="M67" s="27">
        <v>41120.639999999999</v>
      </c>
      <c r="N67" s="27">
        <v>44119.01999999999</v>
      </c>
      <c r="O67" s="27">
        <v>178413.86999999988</v>
      </c>
      <c r="P67" s="27">
        <v>178413.86999999988</v>
      </c>
      <c r="Q67" s="27"/>
      <c r="R67" s="27"/>
      <c r="S67" s="27"/>
      <c r="T67" s="27"/>
      <c r="U67" s="27"/>
      <c r="V67" s="81">
        <v>50300</v>
      </c>
      <c r="W67" s="27"/>
      <c r="X67" s="27">
        <v>93364.449999999983</v>
      </c>
      <c r="Y67" s="27">
        <v>713.9</v>
      </c>
      <c r="Z67" s="27">
        <v>250.50071438576799</v>
      </c>
      <c r="AA67" s="27">
        <v>0</v>
      </c>
      <c r="AB67" s="27">
        <v>78.660344586076221</v>
      </c>
      <c r="AC67" s="28">
        <v>52.440369799691787</v>
      </c>
      <c r="AD67" s="27">
        <v>61.79999999999999</v>
      </c>
      <c r="AE67" s="27">
        <v>57.6</v>
      </c>
      <c r="AF67" s="27">
        <v>0</v>
      </c>
      <c r="AG67" s="27">
        <v>0</v>
      </c>
      <c r="AH67" s="27">
        <v>0</v>
      </c>
      <c r="AI67" s="27">
        <v>0</v>
      </c>
      <c r="AJ67" s="27"/>
      <c r="AK67" s="27"/>
      <c r="AL67" s="27">
        <v>298368.08</v>
      </c>
      <c r="AM67" s="27"/>
      <c r="AN67" s="27"/>
      <c r="AO67" s="27">
        <v>323149.52</v>
      </c>
      <c r="AP67" s="27">
        <v>1437.8700000000038</v>
      </c>
      <c r="AQ67" s="27">
        <v>80356.430000000008</v>
      </c>
      <c r="AR67" s="27">
        <v>92115.119999999835</v>
      </c>
      <c r="AS67" s="27">
        <v>29806.559999999994</v>
      </c>
      <c r="AT67" s="27">
        <v>1437.8700000000038</v>
      </c>
      <c r="AU67" s="27">
        <v>48609.549999999937</v>
      </c>
      <c r="AV67" s="27">
        <v>44864.389999999978</v>
      </c>
      <c r="AW67" s="27">
        <v>18351.399999999998</v>
      </c>
      <c r="AX67" s="27">
        <v>186.50310000000022</v>
      </c>
      <c r="AY67" s="27">
        <v>388119.51999999967</v>
      </c>
      <c r="AZ67" s="27">
        <v>368920.10999999946</v>
      </c>
      <c r="BA67" s="27">
        <v>207366.34000000003</v>
      </c>
      <c r="BB67" s="27">
        <v>0</v>
      </c>
      <c r="BC67" s="27">
        <v>0</v>
      </c>
      <c r="BD67" s="27">
        <v>0</v>
      </c>
      <c r="BE67" s="27">
        <v>0</v>
      </c>
      <c r="BF67" s="27">
        <v>26699.059999999998</v>
      </c>
      <c r="BG67" s="27">
        <v>104861.89999999997</v>
      </c>
      <c r="BH67" s="27">
        <v>88430.699999999924</v>
      </c>
      <c r="BI67" s="27">
        <v>66953.42</v>
      </c>
      <c r="BJ67" s="27">
        <v>0</v>
      </c>
      <c r="BK67" s="27">
        <v>0</v>
      </c>
      <c r="BL67" s="27">
        <v>0</v>
      </c>
      <c r="BM67" s="27">
        <v>0</v>
      </c>
      <c r="BN67" s="27">
        <v>0</v>
      </c>
      <c r="BO67" s="27">
        <v>0</v>
      </c>
      <c r="BP67" s="27">
        <v>2835.6400000000008</v>
      </c>
      <c r="BQ67" s="27">
        <v>671.80000000000007</v>
      </c>
      <c r="BR67" s="27">
        <v>80356.430000000008</v>
      </c>
      <c r="BS67" s="97">
        <f t="shared" si="0"/>
        <v>72096.34165690653</v>
      </c>
      <c r="BT67" s="97">
        <f t="shared" si="0"/>
        <v>453.43619464686952</v>
      </c>
      <c r="BU67" s="91"/>
      <c r="BV67" s="27">
        <v>48609.549999999937</v>
      </c>
      <c r="BW67" s="97">
        <f t="shared" si="1"/>
        <v>48036.199308946634</v>
      </c>
      <c r="BX67" s="97">
        <f t="shared" si="1"/>
        <v>501.8141879107269</v>
      </c>
      <c r="BY67" s="91"/>
      <c r="BZ67" s="27">
        <v>388119.51999999967</v>
      </c>
      <c r="CA67" s="97">
        <f t="shared" si="2"/>
        <v>380897.72866358631</v>
      </c>
      <c r="CB67" s="97">
        <f t="shared" si="2"/>
        <v>27738.569354487208</v>
      </c>
      <c r="CC67" s="91"/>
      <c r="CD67" s="27">
        <v>0</v>
      </c>
      <c r="CE67" s="97">
        <f t="shared" si="3"/>
        <v>0</v>
      </c>
      <c r="CF67" s="91"/>
      <c r="CG67" s="91"/>
      <c r="CH67" s="27">
        <v>104861.89999999997</v>
      </c>
      <c r="CI67" s="97">
        <f t="shared" si="4"/>
        <v>99965.7419561977</v>
      </c>
      <c r="CJ67" s="97">
        <f t="shared" si="4"/>
        <v>4174.2674001024789</v>
      </c>
      <c r="CK67" s="91"/>
      <c r="CL67" s="27">
        <v>0</v>
      </c>
      <c r="CM67" s="91"/>
      <c r="CN67" s="91"/>
      <c r="CO67" s="91"/>
      <c r="CP67" s="27">
        <v>0</v>
      </c>
      <c r="CQ67" s="97">
        <f t="shared" si="5"/>
        <v>0</v>
      </c>
      <c r="CR67" s="97">
        <f t="shared" si="5"/>
        <v>0</v>
      </c>
      <c r="CS67" s="91"/>
      <c r="CT67" s="5">
        <v>0</v>
      </c>
      <c r="CU67" s="5">
        <v>0</v>
      </c>
      <c r="CV67" s="5">
        <v>0</v>
      </c>
      <c r="CW67" s="5">
        <v>0</v>
      </c>
      <c r="CX67" s="85"/>
      <c r="CY67" s="85">
        <v>23</v>
      </c>
      <c r="CZ67" s="85">
        <v>2700</v>
      </c>
    </row>
    <row r="68" spans="1:104" x14ac:dyDescent="0.2">
      <c r="A68" s="24">
        <v>2</v>
      </c>
      <c r="B68" s="25" t="s">
        <v>135</v>
      </c>
      <c r="C68" s="26" t="s">
        <v>76</v>
      </c>
      <c r="D68" s="26" t="s">
        <v>77</v>
      </c>
      <c r="E68" s="26" t="s">
        <v>78</v>
      </c>
      <c r="F68" s="25" t="s">
        <v>79</v>
      </c>
      <c r="G68" s="76">
        <v>33400</v>
      </c>
      <c r="H68" s="25"/>
      <c r="I68" s="25">
        <v>4268.07</v>
      </c>
      <c r="J68" s="27"/>
      <c r="K68" s="27">
        <v>16005.839999999995</v>
      </c>
      <c r="L68" s="27">
        <v>2239.56</v>
      </c>
      <c r="M68" s="27">
        <v>7978.979999999995</v>
      </c>
      <c r="N68" s="27">
        <v>5787.2999999999993</v>
      </c>
      <c r="O68" s="27">
        <v>11983.019999999997</v>
      </c>
      <c r="P68" s="27">
        <v>11983.019999999997</v>
      </c>
      <c r="Q68" s="27"/>
      <c r="R68" s="27"/>
      <c r="S68" s="27"/>
      <c r="T68" s="27"/>
      <c r="U68" s="27"/>
      <c r="V68" s="81">
        <v>41600</v>
      </c>
      <c r="W68" s="27"/>
      <c r="X68" s="27">
        <v>8290.89</v>
      </c>
      <c r="Y68" s="27">
        <v>93.5</v>
      </c>
      <c r="Z68" s="27">
        <v>171.18545454545449</v>
      </c>
      <c r="AA68" s="27">
        <v>0</v>
      </c>
      <c r="AB68" s="27">
        <v>19.745454545454546</v>
      </c>
      <c r="AC68" s="28">
        <v>4.2070588235294117</v>
      </c>
      <c r="AD68" s="27">
        <v>61.896256684491973</v>
      </c>
      <c r="AE68" s="27">
        <v>85.336684491978559</v>
      </c>
      <c r="AF68" s="27">
        <v>0</v>
      </c>
      <c r="AG68" s="27">
        <v>0</v>
      </c>
      <c r="AH68" s="27">
        <v>0</v>
      </c>
      <c r="AI68" s="27">
        <v>0</v>
      </c>
      <c r="AJ68" s="27"/>
      <c r="AK68" s="27"/>
      <c r="AL68" s="27">
        <v>998.42000000000019</v>
      </c>
      <c r="AM68" s="27"/>
      <c r="AN68" s="27"/>
      <c r="AO68" s="27">
        <v>2329.9500000000003</v>
      </c>
      <c r="AP68" s="27">
        <v>0</v>
      </c>
      <c r="AQ68" s="27">
        <v>0</v>
      </c>
      <c r="AR68" s="27">
        <v>0</v>
      </c>
      <c r="AS68" s="27">
        <v>0</v>
      </c>
      <c r="AT68" s="27">
        <v>0</v>
      </c>
      <c r="AU68" s="27">
        <v>0</v>
      </c>
      <c r="AV68" s="27">
        <v>0</v>
      </c>
      <c r="AW68" s="27">
        <v>0</v>
      </c>
      <c r="AX68" s="27">
        <v>0</v>
      </c>
      <c r="AY68" s="27">
        <v>0</v>
      </c>
      <c r="AZ68" s="27">
        <v>0</v>
      </c>
      <c r="BA68" s="27">
        <v>0</v>
      </c>
      <c r="BB68" s="27">
        <v>0</v>
      </c>
      <c r="BC68" s="27">
        <v>0</v>
      </c>
      <c r="BD68" s="27">
        <v>0</v>
      </c>
      <c r="BE68" s="27">
        <v>0</v>
      </c>
      <c r="BF68" s="27">
        <v>0</v>
      </c>
      <c r="BG68" s="27">
        <v>0</v>
      </c>
      <c r="BH68" s="27">
        <v>0</v>
      </c>
      <c r="BI68" s="27">
        <v>0</v>
      </c>
      <c r="BJ68" s="27">
        <v>0</v>
      </c>
      <c r="BK68" s="27">
        <v>0</v>
      </c>
      <c r="BL68" s="27">
        <v>0</v>
      </c>
      <c r="BM68" s="27">
        <v>0</v>
      </c>
      <c r="BN68" s="27">
        <v>12.675000000000008</v>
      </c>
      <c r="BO68" s="27">
        <v>6447.840000000002</v>
      </c>
      <c r="BP68" s="27">
        <v>5116.3100000000013</v>
      </c>
      <c r="BQ68" s="27">
        <v>2329.9500000000003</v>
      </c>
      <c r="BR68" s="27">
        <v>0</v>
      </c>
      <c r="BS68" s="97">
        <f t="shared" si="0"/>
        <v>0</v>
      </c>
      <c r="BT68" s="97">
        <f t="shared" si="0"/>
        <v>0</v>
      </c>
      <c r="BU68" s="91"/>
      <c r="BV68" s="27">
        <v>0</v>
      </c>
      <c r="BW68" s="97">
        <f t="shared" si="1"/>
        <v>0</v>
      </c>
      <c r="BX68" s="97">
        <f t="shared" si="1"/>
        <v>0</v>
      </c>
      <c r="BY68" s="91"/>
      <c r="BZ68" s="27">
        <v>0</v>
      </c>
      <c r="CA68" s="97">
        <f t="shared" si="2"/>
        <v>0</v>
      </c>
      <c r="CB68" s="97">
        <f t="shared" si="2"/>
        <v>0</v>
      </c>
      <c r="CC68" s="91"/>
      <c r="CD68" s="27">
        <v>0</v>
      </c>
      <c r="CE68" s="97">
        <f t="shared" si="3"/>
        <v>0</v>
      </c>
      <c r="CF68" s="91"/>
      <c r="CG68" s="91"/>
      <c r="CH68" s="27">
        <v>0</v>
      </c>
      <c r="CI68" s="97">
        <f t="shared" si="4"/>
        <v>0</v>
      </c>
      <c r="CJ68" s="97">
        <f t="shared" si="4"/>
        <v>0</v>
      </c>
      <c r="CK68" s="91"/>
      <c r="CL68" s="27">
        <v>0</v>
      </c>
      <c r="CM68" s="91"/>
      <c r="CN68" s="91"/>
      <c r="CO68" s="91"/>
      <c r="CP68" s="27">
        <v>6447.840000000002</v>
      </c>
      <c r="CQ68" s="97">
        <f t="shared" si="5"/>
        <v>6863.8908397593214</v>
      </c>
      <c r="CR68" s="97">
        <f t="shared" si="5"/>
        <v>669.58839862675245</v>
      </c>
      <c r="CS68" s="91"/>
      <c r="CT68" s="5">
        <v>0</v>
      </c>
      <c r="CU68" s="5">
        <v>0</v>
      </c>
      <c r="CV68" s="5">
        <v>0</v>
      </c>
      <c r="CW68" s="5">
        <v>0</v>
      </c>
      <c r="CX68" s="85"/>
      <c r="CY68" s="85"/>
      <c r="CZ68" s="85"/>
    </row>
    <row r="69" spans="1:104" x14ac:dyDescent="0.2">
      <c r="A69" s="24">
        <v>3</v>
      </c>
      <c r="B69" s="25" t="s">
        <v>136</v>
      </c>
      <c r="C69" s="26" t="s">
        <v>76</v>
      </c>
      <c r="D69" s="26" t="s">
        <v>77</v>
      </c>
      <c r="E69" s="26" t="s">
        <v>78</v>
      </c>
      <c r="F69" s="25" t="s">
        <v>79</v>
      </c>
      <c r="G69" s="76">
        <v>53600</v>
      </c>
      <c r="H69" s="25"/>
      <c r="I69" s="25">
        <v>736.78</v>
      </c>
      <c r="J69" s="27"/>
      <c r="K69" s="27">
        <v>17709.599999999991</v>
      </c>
      <c r="L69" s="27">
        <v>7835.2199999999948</v>
      </c>
      <c r="M69" s="27">
        <v>4763.5199999999995</v>
      </c>
      <c r="N69" s="27">
        <v>5110.8599999999988</v>
      </c>
      <c r="O69" s="27">
        <v>16938.739999999994</v>
      </c>
      <c r="P69" s="27">
        <v>16938.739999999994</v>
      </c>
      <c r="Q69" s="27"/>
      <c r="R69" s="27"/>
      <c r="S69" s="27"/>
      <c r="T69" s="27"/>
      <c r="U69" s="27"/>
      <c r="V69" s="81">
        <v>58400</v>
      </c>
      <c r="W69" s="27"/>
      <c r="X69" s="27">
        <v>1507.6399999999999</v>
      </c>
      <c r="Y69" s="27">
        <v>82.7</v>
      </c>
      <c r="Z69" s="27">
        <v>214.14268440145096</v>
      </c>
      <c r="AA69" s="27">
        <v>0</v>
      </c>
      <c r="AB69" s="27">
        <v>78.660943168077338</v>
      </c>
      <c r="AC69" s="28">
        <v>16.081741233373631</v>
      </c>
      <c r="AD69" s="27">
        <v>61.799999999999983</v>
      </c>
      <c r="AE69" s="27">
        <v>57.599999999999994</v>
      </c>
      <c r="AF69" s="27">
        <v>0</v>
      </c>
      <c r="AG69" s="27">
        <v>0</v>
      </c>
      <c r="AH69" s="27">
        <v>0</v>
      </c>
      <c r="AI69" s="27">
        <v>0</v>
      </c>
      <c r="AJ69" s="27"/>
      <c r="AK69" s="27"/>
      <c r="AL69" s="27">
        <v>558.91</v>
      </c>
      <c r="AM69" s="27"/>
      <c r="AN69" s="27"/>
      <c r="AO69" s="27">
        <v>3596.0400000000004</v>
      </c>
      <c r="AP69" s="27">
        <v>77.393000000000029</v>
      </c>
      <c r="AQ69" s="27">
        <v>4897.7300000000005</v>
      </c>
      <c r="AR69" s="27">
        <v>4855.0700000000006</v>
      </c>
      <c r="AS69" s="27">
        <v>357.3</v>
      </c>
      <c r="AT69" s="27">
        <v>77.393000000000029</v>
      </c>
      <c r="AU69" s="27">
        <v>2608.1800000000007</v>
      </c>
      <c r="AV69" s="27">
        <v>2578.9300000000007</v>
      </c>
      <c r="AW69" s="27">
        <v>180</v>
      </c>
      <c r="AX69" s="27">
        <v>10.580200000000001</v>
      </c>
      <c r="AY69" s="27">
        <v>22017.570000000003</v>
      </c>
      <c r="AZ69" s="27">
        <v>19149.72</v>
      </c>
      <c r="BA69" s="27">
        <v>2867.7200000000003</v>
      </c>
      <c r="BB69" s="27">
        <v>0</v>
      </c>
      <c r="BC69" s="27">
        <v>0</v>
      </c>
      <c r="BD69" s="27">
        <v>0</v>
      </c>
      <c r="BE69" s="27">
        <v>0</v>
      </c>
      <c r="BF69" s="27">
        <v>0</v>
      </c>
      <c r="BG69" s="27">
        <v>0</v>
      </c>
      <c r="BH69" s="27">
        <v>0</v>
      </c>
      <c r="BI69" s="27">
        <v>0</v>
      </c>
      <c r="BJ69" s="27">
        <v>0</v>
      </c>
      <c r="BK69" s="27">
        <v>0</v>
      </c>
      <c r="BL69" s="27">
        <v>0</v>
      </c>
      <c r="BM69" s="27">
        <v>0</v>
      </c>
      <c r="BN69" s="27">
        <v>4.2719999999999994</v>
      </c>
      <c r="BO69" s="27">
        <v>2269.920000000001</v>
      </c>
      <c r="BP69" s="27">
        <v>2172.5500000000006</v>
      </c>
      <c r="BQ69" s="27">
        <v>191.02</v>
      </c>
      <c r="BR69" s="27">
        <v>4897.7300000000005</v>
      </c>
      <c r="BS69" s="97">
        <f t="shared" si="0"/>
        <v>4394.277040720709</v>
      </c>
      <c r="BT69" s="97">
        <f t="shared" si="0"/>
        <v>27.636967615507707</v>
      </c>
      <c r="BU69" s="91"/>
      <c r="BV69" s="27">
        <v>2608.1800000000007</v>
      </c>
      <c r="BW69" s="97">
        <f t="shared" si="1"/>
        <v>2577.4164606257132</v>
      </c>
      <c r="BX69" s="97">
        <f t="shared" si="1"/>
        <v>26.925197386624681</v>
      </c>
      <c r="BY69" s="91"/>
      <c r="BZ69" s="27">
        <v>22017.570000000003</v>
      </c>
      <c r="CA69" s="97">
        <f t="shared" si="2"/>
        <v>21607.886157572098</v>
      </c>
      <c r="CB69" s="97">
        <f t="shared" si="2"/>
        <v>1573.576851950857</v>
      </c>
      <c r="CC69" s="91"/>
      <c r="CD69" s="27">
        <v>0</v>
      </c>
      <c r="CE69" s="97">
        <f t="shared" si="3"/>
        <v>0</v>
      </c>
      <c r="CF69" s="91"/>
      <c r="CG69" s="91"/>
      <c r="CH69" s="27">
        <v>0</v>
      </c>
      <c r="CI69" s="97">
        <f t="shared" si="4"/>
        <v>0</v>
      </c>
      <c r="CJ69" s="97">
        <f t="shared" si="4"/>
        <v>0</v>
      </c>
      <c r="CK69" s="91"/>
      <c r="CL69" s="27">
        <v>0</v>
      </c>
      <c r="CM69" s="91"/>
      <c r="CN69" s="91"/>
      <c r="CO69" s="91"/>
      <c r="CP69" s="27">
        <v>2269.920000000001</v>
      </c>
      <c r="CQ69" s="97">
        <f t="shared" si="5"/>
        <v>2416.387983415606</v>
      </c>
      <c r="CR69" s="97">
        <f t="shared" si="5"/>
        <v>235.72422668844732</v>
      </c>
      <c r="CS69" s="91"/>
      <c r="CT69" s="5">
        <v>0</v>
      </c>
      <c r="CU69" s="5">
        <v>0</v>
      </c>
      <c r="CV69" s="5">
        <v>0</v>
      </c>
      <c r="CW69" s="5">
        <v>0</v>
      </c>
      <c r="CX69" s="85"/>
      <c r="CY69" s="85"/>
      <c r="CZ69" s="85"/>
    </row>
    <row r="70" spans="1:104" x14ac:dyDescent="0.2">
      <c r="A70" s="24">
        <v>4</v>
      </c>
      <c r="B70" s="25" t="s">
        <v>137</v>
      </c>
      <c r="C70" s="26" t="s">
        <v>76</v>
      </c>
      <c r="D70" s="26" t="s">
        <v>77</v>
      </c>
      <c r="E70" s="26" t="s">
        <v>78</v>
      </c>
      <c r="F70" s="25" t="s">
        <v>79</v>
      </c>
      <c r="G70" s="76">
        <v>-100</v>
      </c>
      <c r="H70" s="25"/>
      <c r="I70" s="25">
        <v>3540.77</v>
      </c>
      <c r="J70" s="27"/>
      <c r="K70" s="27">
        <v>14824.619999999995</v>
      </c>
      <c r="L70" s="27">
        <v>7050.1799999999976</v>
      </c>
      <c r="M70" s="27">
        <v>0</v>
      </c>
      <c r="N70" s="27">
        <v>7774.4399999999969</v>
      </c>
      <c r="O70" s="27">
        <v>16906.599999999999</v>
      </c>
      <c r="P70" s="27">
        <v>16906.599999999999</v>
      </c>
      <c r="Q70" s="27"/>
      <c r="R70" s="27"/>
      <c r="S70" s="27"/>
      <c r="T70" s="27"/>
      <c r="U70" s="27"/>
      <c r="V70" s="81">
        <v>-100</v>
      </c>
      <c r="W70" s="27"/>
      <c r="X70" s="27">
        <v>1458.7900000000004</v>
      </c>
      <c r="Y70" s="27">
        <v>125.8</v>
      </c>
      <c r="Z70" s="27">
        <v>117.84276629570743</v>
      </c>
      <c r="AA70" s="27">
        <v>0</v>
      </c>
      <c r="AB70" s="27">
        <v>44.52162162162162</v>
      </c>
      <c r="AC70" s="28">
        <v>11.521144674085836</v>
      </c>
      <c r="AD70" s="27">
        <v>61.799999999999976</v>
      </c>
      <c r="AE70" s="27">
        <v>0</v>
      </c>
      <c r="AF70" s="27">
        <v>0</v>
      </c>
      <c r="AG70" s="27">
        <v>0</v>
      </c>
      <c r="AH70" s="27">
        <v>0</v>
      </c>
      <c r="AI70" s="27">
        <v>0</v>
      </c>
      <c r="AJ70" s="27"/>
      <c r="AK70" s="27"/>
      <c r="AL70" s="27">
        <v>3502.0599999999995</v>
      </c>
      <c r="AM70" s="27"/>
      <c r="AN70" s="27"/>
      <c r="AO70" s="27">
        <v>1346.8799999999999</v>
      </c>
      <c r="AP70" s="27">
        <v>82.19999999999996</v>
      </c>
      <c r="AQ70" s="27">
        <v>4998.9600000000028</v>
      </c>
      <c r="AR70" s="27">
        <v>5871.5000000000036</v>
      </c>
      <c r="AS70" s="27">
        <v>565.55999999999995</v>
      </c>
      <c r="AT70" s="27">
        <v>0</v>
      </c>
      <c r="AU70" s="27">
        <v>0</v>
      </c>
      <c r="AV70" s="27">
        <v>0</v>
      </c>
      <c r="AW70" s="27">
        <v>0</v>
      </c>
      <c r="AX70" s="27">
        <v>0</v>
      </c>
      <c r="AY70" s="27">
        <v>0</v>
      </c>
      <c r="AZ70" s="27">
        <v>0</v>
      </c>
      <c r="BA70" s="27">
        <v>0</v>
      </c>
      <c r="BB70" s="27">
        <v>0</v>
      </c>
      <c r="BC70" s="27">
        <v>0</v>
      </c>
      <c r="BD70" s="27">
        <v>0</v>
      </c>
      <c r="BE70" s="27">
        <v>0</v>
      </c>
      <c r="BF70" s="27">
        <v>0</v>
      </c>
      <c r="BG70" s="27">
        <v>0</v>
      </c>
      <c r="BH70" s="27">
        <v>0</v>
      </c>
      <c r="BI70" s="27">
        <v>0</v>
      </c>
      <c r="BJ70" s="27">
        <v>0</v>
      </c>
      <c r="BK70" s="27">
        <v>0</v>
      </c>
      <c r="BL70" s="27">
        <v>0</v>
      </c>
      <c r="BM70" s="27">
        <v>0</v>
      </c>
      <c r="BN70" s="27">
        <v>10.679999999999998</v>
      </c>
      <c r="BO70" s="27">
        <v>5674.8400000000038</v>
      </c>
      <c r="BP70" s="27">
        <v>6957.4800000000032</v>
      </c>
      <c r="BQ70" s="27">
        <v>781.31999999999994</v>
      </c>
      <c r="BR70" s="27">
        <v>4998.9600000000028</v>
      </c>
      <c r="BS70" s="97">
        <f t="shared" si="0"/>
        <v>4485.1012929420785</v>
      </c>
      <c r="BT70" s="97">
        <f t="shared" si="0"/>
        <v>28.208189432904323</v>
      </c>
      <c r="BU70" s="91"/>
      <c r="BV70" s="27">
        <v>0</v>
      </c>
      <c r="BW70" s="97">
        <f t="shared" si="1"/>
        <v>0</v>
      </c>
      <c r="BX70" s="97">
        <f t="shared" si="1"/>
        <v>0</v>
      </c>
      <c r="BY70" s="91"/>
      <c r="BZ70" s="27">
        <v>0</v>
      </c>
      <c r="CA70" s="97">
        <f t="shared" si="2"/>
        <v>0</v>
      </c>
      <c r="CB70" s="97">
        <f t="shared" si="2"/>
        <v>0</v>
      </c>
      <c r="CC70" s="91"/>
      <c r="CD70" s="27">
        <v>0</v>
      </c>
      <c r="CE70" s="97">
        <f t="shared" si="3"/>
        <v>0</v>
      </c>
      <c r="CF70" s="91"/>
      <c r="CG70" s="91"/>
      <c r="CH70" s="27">
        <v>0</v>
      </c>
      <c r="CI70" s="97">
        <f t="shared" si="4"/>
        <v>0</v>
      </c>
      <c r="CJ70" s="97">
        <f t="shared" si="4"/>
        <v>0</v>
      </c>
      <c r="CK70" s="91"/>
      <c r="CL70" s="27">
        <v>0</v>
      </c>
      <c r="CM70" s="91"/>
      <c r="CN70" s="91"/>
      <c r="CO70" s="91"/>
      <c r="CP70" s="27">
        <v>5674.8400000000038</v>
      </c>
      <c r="CQ70" s="97">
        <f t="shared" si="5"/>
        <v>6041.012539563606</v>
      </c>
      <c r="CR70" s="97">
        <f t="shared" si="5"/>
        <v>589.31472059837733</v>
      </c>
      <c r="CS70" s="91"/>
      <c r="CT70" s="5">
        <v>0</v>
      </c>
      <c r="CU70" s="5">
        <v>0</v>
      </c>
      <c r="CV70" s="5">
        <v>0</v>
      </c>
      <c r="CW70" s="5">
        <v>0</v>
      </c>
      <c r="CX70" s="85"/>
      <c r="CY70" s="85">
        <v>1</v>
      </c>
      <c r="CZ70" s="85">
        <v>0</v>
      </c>
    </row>
    <row r="71" spans="1:104" x14ac:dyDescent="0.2">
      <c r="A71" s="24">
        <v>5</v>
      </c>
      <c r="B71" s="25" t="s">
        <v>138</v>
      </c>
      <c r="C71" s="26" t="s">
        <v>76</v>
      </c>
      <c r="D71" s="26" t="s">
        <v>77</v>
      </c>
      <c r="E71" s="26" t="s">
        <v>78</v>
      </c>
      <c r="F71" s="25" t="s">
        <v>79</v>
      </c>
      <c r="G71" s="76">
        <v>-2400</v>
      </c>
      <c r="H71" s="25"/>
      <c r="I71" s="25">
        <v>1167.43</v>
      </c>
      <c r="J71" s="27"/>
      <c r="K71" s="27">
        <v>61574.879999999961</v>
      </c>
      <c r="L71" s="27">
        <v>26994.179999999978</v>
      </c>
      <c r="M71" s="27">
        <v>12993.95999999999</v>
      </c>
      <c r="N71" s="27">
        <v>21586.739999999991</v>
      </c>
      <c r="O71" s="27">
        <v>61116.049999999952</v>
      </c>
      <c r="P71" s="27">
        <v>61116.049999999952</v>
      </c>
      <c r="Q71" s="27"/>
      <c r="R71" s="27"/>
      <c r="S71" s="27"/>
      <c r="T71" s="27"/>
      <c r="U71" s="27"/>
      <c r="V71" s="81">
        <v>7200</v>
      </c>
      <c r="W71" s="27"/>
      <c r="X71" s="27">
        <v>1626.2599999999998</v>
      </c>
      <c r="Y71" s="27">
        <v>349.3</v>
      </c>
      <c r="Z71" s="27">
        <v>176.28079015173191</v>
      </c>
      <c r="AA71" s="27">
        <v>0</v>
      </c>
      <c r="AB71" s="27">
        <v>61.200515316346937</v>
      </c>
      <c r="AC71" s="28">
        <v>16.08027483538503</v>
      </c>
      <c r="AD71" s="27">
        <v>61.799999999999969</v>
      </c>
      <c r="AE71" s="27">
        <v>37.199999999999967</v>
      </c>
      <c r="AF71" s="27">
        <v>0</v>
      </c>
      <c r="AG71" s="27">
        <v>0</v>
      </c>
      <c r="AH71" s="27">
        <v>0</v>
      </c>
      <c r="AI71" s="27">
        <v>0</v>
      </c>
      <c r="AJ71" s="27"/>
      <c r="AK71" s="27"/>
      <c r="AL71" s="27">
        <v>142.52000000000001</v>
      </c>
      <c r="AM71" s="27"/>
      <c r="AN71" s="27">
        <v>-325.14</v>
      </c>
      <c r="AO71" s="27"/>
      <c r="AP71" s="27">
        <v>377.82599999999996</v>
      </c>
      <c r="AQ71" s="27">
        <v>17650.560000000005</v>
      </c>
      <c r="AR71" s="27">
        <v>17562.260000000006</v>
      </c>
      <c r="AS71" s="27">
        <v>171.22</v>
      </c>
      <c r="AT71" s="27">
        <v>377.82599999999996</v>
      </c>
      <c r="AU71" s="27">
        <v>12723.35</v>
      </c>
      <c r="AV71" s="27">
        <v>13279.310000000003</v>
      </c>
      <c r="AW71" s="27">
        <v>-496.36</v>
      </c>
      <c r="AX71" s="27">
        <v>0</v>
      </c>
      <c r="AY71" s="27">
        <v>0</v>
      </c>
      <c r="AZ71" s="27">
        <v>0</v>
      </c>
      <c r="BA71" s="27">
        <v>0</v>
      </c>
      <c r="BB71" s="27">
        <v>0</v>
      </c>
      <c r="BC71" s="27">
        <v>0</v>
      </c>
      <c r="BD71" s="27">
        <v>0</v>
      </c>
      <c r="BE71" s="27">
        <v>0</v>
      </c>
      <c r="BF71" s="27">
        <v>0</v>
      </c>
      <c r="BG71" s="27">
        <v>0</v>
      </c>
      <c r="BH71" s="27">
        <v>0</v>
      </c>
      <c r="BI71" s="27">
        <v>0</v>
      </c>
      <c r="BJ71" s="27">
        <v>0</v>
      </c>
      <c r="BK71" s="27">
        <v>0</v>
      </c>
      <c r="BL71" s="27">
        <v>0</v>
      </c>
      <c r="BM71" s="27">
        <v>0</v>
      </c>
      <c r="BN71" s="27">
        <v>0</v>
      </c>
      <c r="BO71" s="27">
        <v>0</v>
      </c>
      <c r="BP71" s="27">
        <v>0</v>
      </c>
      <c r="BQ71" s="27">
        <v>0</v>
      </c>
      <c r="BR71" s="27">
        <v>17650.560000000005</v>
      </c>
      <c r="BS71" s="97">
        <f t="shared" si="0"/>
        <v>15836.203825826115</v>
      </c>
      <c r="BT71" s="97">
        <f t="shared" si="0"/>
        <v>99.598784562557725</v>
      </c>
      <c r="BU71" s="91"/>
      <c r="BV71" s="27">
        <v>12723.35</v>
      </c>
      <c r="BW71" s="97">
        <f t="shared" si="1"/>
        <v>12573.277812230044</v>
      </c>
      <c r="BX71" s="97">
        <f t="shared" si="1"/>
        <v>131.34780198035068</v>
      </c>
      <c r="BY71" s="91"/>
      <c r="BZ71" s="27">
        <v>0</v>
      </c>
      <c r="CA71" s="97">
        <f t="shared" si="2"/>
        <v>0</v>
      </c>
      <c r="CB71" s="97">
        <f t="shared" si="2"/>
        <v>0</v>
      </c>
      <c r="CC71" s="91"/>
      <c r="CD71" s="27">
        <v>0</v>
      </c>
      <c r="CE71" s="97">
        <f t="shared" si="3"/>
        <v>0</v>
      </c>
      <c r="CF71" s="91"/>
      <c r="CG71" s="91"/>
      <c r="CH71" s="27">
        <v>0</v>
      </c>
      <c r="CI71" s="97">
        <f t="shared" si="4"/>
        <v>0</v>
      </c>
      <c r="CJ71" s="97">
        <f t="shared" si="4"/>
        <v>0</v>
      </c>
      <c r="CK71" s="91"/>
      <c r="CL71" s="27">
        <v>0</v>
      </c>
      <c r="CM71" s="91"/>
      <c r="CN71" s="91"/>
      <c r="CO71" s="91"/>
      <c r="CP71" s="27">
        <v>0</v>
      </c>
      <c r="CQ71" s="97">
        <f t="shared" si="5"/>
        <v>0</v>
      </c>
      <c r="CR71" s="97">
        <f t="shared" si="5"/>
        <v>0</v>
      </c>
      <c r="CS71" s="91"/>
      <c r="CT71" s="5">
        <v>0</v>
      </c>
      <c r="CU71" s="5">
        <v>0</v>
      </c>
      <c r="CV71" s="5">
        <v>0</v>
      </c>
      <c r="CW71" s="5">
        <v>0</v>
      </c>
      <c r="CX71" s="85"/>
      <c r="CY71" s="85"/>
      <c r="CZ71" s="85"/>
    </row>
    <row r="72" spans="1:104" x14ac:dyDescent="0.2">
      <c r="A72" s="24">
        <v>6</v>
      </c>
      <c r="B72" s="25" t="s">
        <v>139</v>
      </c>
      <c r="C72" s="26" t="s">
        <v>76</v>
      </c>
      <c r="D72" s="26" t="s">
        <v>77</v>
      </c>
      <c r="E72" s="26" t="s">
        <v>78</v>
      </c>
      <c r="F72" s="25" t="s">
        <v>79</v>
      </c>
      <c r="G72" s="76">
        <v>25100</v>
      </c>
      <c r="H72" s="25"/>
      <c r="I72" s="25">
        <v>699.77</v>
      </c>
      <c r="J72" s="27"/>
      <c r="K72" s="27">
        <v>17642.219999999994</v>
      </c>
      <c r="L72" s="27">
        <v>6932.0399999999945</v>
      </c>
      <c r="M72" s="27">
        <v>5166.72</v>
      </c>
      <c r="N72" s="27">
        <v>5543.4599999999991</v>
      </c>
      <c r="O72" s="27">
        <v>17612.559999999994</v>
      </c>
      <c r="P72" s="27">
        <v>17612.559999999994</v>
      </c>
      <c r="Q72" s="27"/>
      <c r="R72" s="27"/>
      <c r="S72" s="27"/>
      <c r="T72" s="27"/>
      <c r="U72" s="27"/>
      <c r="V72" s="81">
        <v>30300</v>
      </c>
      <c r="W72" s="27"/>
      <c r="X72" s="27">
        <v>729.43</v>
      </c>
      <c r="Y72" s="27">
        <v>89.7</v>
      </c>
      <c r="Z72" s="27">
        <v>196.68026755852836</v>
      </c>
      <c r="AA72" s="27">
        <v>0</v>
      </c>
      <c r="AB72" s="27">
        <v>61.200668896321005</v>
      </c>
      <c r="AC72" s="28">
        <v>16.079598662207356</v>
      </c>
      <c r="AD72" s="27">
        <v>61.79999999999999</v>
      </c>
      <c r="AE72" s="27">
        <v>57.6</v>
      </c>
      <c r="AF72" s="27">
        <v>0</v>
      </c>
      <c r="AG72" s="27">
        <v>0</v>
      </c>
      <c r="AH72" s="27">
        <v>0</v>
      </c>
      <c r="AI72" s="27">
        <v>0</v>
      </c>
      <c r="AJ72" s="27"/>
      <c r="AK72" s="27"/>
      <c r="AL72" s="27">
        <v>744.79</v>
      </c>
      <c r="AM72" s="27"/>
      <c r="AN72" s="27"/>
      <c r="AO72" s="27">
        <v>770.13</v>
      </c>
      <c r="AP72" s="27">
        <v>153.11999999999995</v>
      </c>
      <c r="AQ72" s="27">
        <v>10744.439999999993</v>
      </c>
      <c r="AR72" s="27">
        <v>10729.509999999993</v>
      </c>
      <c r="AS72" s="27">
        <v>455.15</v>
      </c>
      <c r="AT72" s="27">
        <v>153.11999999999995</v>
      </c>
      <c r="AU72" s="27">
        <v>5164.6800000000012</v>
      </c>
      <c r="AV72" s="27">
        <v>5156.130000000001</v>
      </c>
      <c r="AW72" s="27">
        <v>219.47</v>
      </c>
      <c r="AX72" s="27">
        <v>0</v>
      </c>
      <c r="AY72" s="27">
        <v>0</v>
      </c>
      <c r="AZ72" s="27">
        <v>0</v>
      </c>
      <c r="BA72" s="27">
        <v>0</v>
      </c>
      <c r="BB72" s="27">
        <v>0</v>
      </c>
      <c r="BC72" s="27">
        <v>0</v>
      </c>
      <c r="BD72" s="27">
        <v>0</v>
      </c>
      <c r="BE72" s="27">
        <v>0</v>
      </c>
      <c r="BF72" s="27">
        <v>0</v>
      </c>
      <c r="BG72" s="27">
        <v>0</v>
      </c>
      <c r="BH72" s="27">
        <v>0</v>
      </c>
      <c r="BI72" s="27">
        <v>0</v>
      </c>
      <c r="BJ72" s="27">
        <v>0</v>
      </c>
      <c r="BK72" s="27">
        <v>0</v>
      </c>
      <c r="BL72" s="27">
        <v>0</v>
      </c>
      <c r="BM72" s="27">
        <v>0</v>
      </c>
      <c r="BN72" s="27">
        <v>4.2719999999999994</v>
      </c>
      <c r="BO72" s="27">
        <v>2269.920000000001</v>
      </c>
      <c r="BP72" s="27">
        <v>2268.0600000000009</v>
      </c>
      <c r="BQ72" s="27">
        <v>95.51</v>
      </c>
      <c r="BR72" s="27">
        <v>10744.439999999993</v>
      </c>
      <c r="BS72" s="97">
        <f t="shared" si="0"/>
        <v>9639.9854641642523</v>
      </c>
      <c r="BT72" s="97">
        <f t="shared" si="0"/>
        <v>60.628850575014432</v>
      </c>
      <c r="BU72" s="91"/>
      <c r="BV72" s="27">
        <v>5164.6800000000012</v>
      </c>
      <c r="BW72" s="97">
        <f t="shared" si="1"/>
        <v>5103.7624879664772</v>
      </c>
      <c r="BX72" s="97">
        <f t="shared" si="1"/>
        <v>53.316883205435495</v>
      </c>
      <c r="BY72" s="91"/>
      <c r="BZ72" s="27">
        <v>0</v>
      </c>
      <c r="CA72" s="97">
        <f t="shared" si="2"/>
        <v>0</v>
      </c>
      <c r="CB72" s="97">
        <f t="shared" si="2"/>
        <v>0</v>
      </c>
      <c r="CC72" s="91"/>
      <c r="CD72" s="27">
        <v>0</v>
      </c>
      <c r="CE72" s="97">
        <f t="shared" si="3"/>
        <v>0</v>
      </c>
      <c r="CF72" s="91"/>
      <c r="CG72" s="91"/>
      <c r="CH72" s="27">
        <v>0</v>
      </c>
      <c r="CI72" s="97">
        <f t="shared" si="4"/>
        <v>0</v>
      </c>
      <c r="CJ72" s="97">
        <f t="shared" si="4"/>
        <v>0</v>
      </c>
      <c r="CK72" s="91"/>
      <c r="CL72" s="27">
        <v>0</v>
      </c>
      <c r="CM72" s="91"/>
      <c r="CN72" s="91"/>
      <c r="CO72" s="91"/>
      <c r="CP72" s="27">
        <v>2269.920000000001</v>
      </c>
      <c r="CQ72" s="97">
        <f t="shared" si="5"/>
        <v>2416.387983415606</v>
      </c>
      <c r="CR72" s="97">
        <f t="shared" si="5"/>
        <v>235.72422668844732</v>
      </c>
      <c r="CS72" s="91"/>
      <c r="CT72" s="5">
        <v>0</v>
      </c>
      <c r="CU72" s="5">
        <v>0</v>
      </c>
      <c r="CV72" s="5">
        <v>0</v>
      </c>
      <c r="CW72" s="5">
        <v>0</v>
      </c>
      <c r="CX72" s="85"/>
      <c r="CY72" s="85"/>
      <c r="CZ72" s="85"/>
    </row>
    <row r="73" spans="1:104" x14ac:dyDescent="0.2">
      <c r="A73" s="24">
        <v>7</v>
      </c>
      <c r="B73" s="25" t="s">
        <v>140</v>
      </c>
      <c r="C73" s="26" t="s">
        <v>76</v>
      </c>
      <c r="D73" s="26" t="s">
        <v>77</v>
      </c>
      <c r="E73" s="26" t="s">
        <v>78</v>
      </c>
      <c r="F73" s="25" t="s">
        <v>79</v>
      </c>
      <c r="G73" s="76">
        <v>63300</v>
      </c>
      <c r="H73" s="25"/>
      <c r="I73" s="25">
        <v>12818.760000000002</v>
      </c>
      <c r="J73" s="27"/>
      <c r="K73" s="27">
        <v>66147.299999999959</v>
      </c>
      <c r="L73" s="27">
        <v>25037.879999999976</v>
      </c>
      <c r="M73" s="27">
        <v>19831.68</v>
      </c>
      <c r="N73" s="27">
        <v>21277.739999999983</v>
      </c>
      <c r="O73" s="27">
        <v>74008.459999999934</v>
      </c>
      <c r="P73" s="27">
        <v>74008.459999999934</v>
      </c>
      <c r="Q73" s="27"/>
      <c r="R73" s="27"/>
      <c r="S73" s="27"/>
      <c r="T73" s="27"/>
      <c r="U73" s="27"/>
      <c r="V73" s="81">
        <v>76500</v>
      </c>
      <c r="W73" s="27"/>
      <c r="X73" s="27">
        <v>4957.6000000000004</v>
      </c>
      <c r="Y73" s="27">
        <v>344.3</v>
      </c>
      <c r="Z73" s="27">
        <v>192.12111530641869</v>
      </c>
      <c r="AA73" s="27">
        <v>0</v>
      </c>
      <c r="AB73" s="27">
        <v>61.200697066511694</v>
      </c>
      <c r="AC73" s="28">
        <v>11.520418239907055</v>
      </c>
      <c r="AD73" s="27">
        <v>61.799999999999947</v>
      </c>
      <c r="AE73" s="27">
        <v>57.6</v>
      </c>
      <c r="AF73" s="27">
        <v>12</v>
      </c>
      <c r="AG73" s="27">
        <v>12</v>
      </c>
      <c r="AH73" s="27">
        <v>0</v>
      </c>
      <c r="AI73" s="27">
        <v>-12518.819999999992</v>
      </c>
      <c r="AJ73" s="27"/>
      <c r="AK73" s="27"/>
      <c r="AL73" s="27">
        <v>22680.789999999997</v>
      </c>
      <c r="AM73" s="27"/>
      <c r="AN73" s="27"/>
      <c r="AO73" s="27">
        <v>10145.01</v>
      </c>
      <c r="AP73" s="27">
        <v>540.75999999999988</v>
      </c>
      <c r="AQ73" s="27">
        <v>30676.160000000047</v>
      </c>
      <c r="AR73" s="27">
        <v>34265.320000000036</v>
      </c>
      <c r="AS73" s="27">
        <v>2791.9399999999996</v>
      </c>
      <c r="AT73" s="27">
        <v>540.75999999999988</v>
      </c>
      <c r="AU73" s="27">
        <v>18245.849999999991</v>
      </c>
      <c r="AV73" s="27">
        <v>20740.250000000004</v>
      </c>
      <c r="AW73" s="27">
        <v>1690.15</v>
      </c>
      <c r="AX73" s="27">
        <v>0</v>
      </c>
      <c r="AY73" s="27">
        <v>0</v>
      </c>
      <c r="AZ73" s="27">
        <v>0</v>
      </c>
      <c r="BA73" s="27">
        <v>0</v>
      </c>
      <c r="BB73" s="27">
        <v>0</v>
      </c>
      <c r="BC73" s="27">
        <v>0</v>
      </c>
      <c r="BD73" s="27">
        <v>0</v>
      </c>
      <c r="BE73" s="27">
        <v>0</v>
      </c>
      <c r="BF73" s="27">
        <v>15562.465</v>
      </c>
      <c r="BG73" s="27">
        <v>60961.599999999991</v>
      </c>
      <c r="BH73" s="27">
        <v>67413.819999999978</v>
      </c>
      <c r="BI73" s="27">
        <v>5662.92</v>
      </c>
      <c r="BJ73" s="27">
        <v>0</v>
      </c>
      <c r="BK73" s="27">
        <v>0</v>
      </c>
      <c r="BL73" s="27">
        <v>0</v>
      </c>
      <c r="BM73" s="27">
        <v>0</v>
      </c>
      <c r="BN73" s="27">
        <v>0</v>
      </c>
      <c r="BO73" s="27">
        <v>0</v>
      </c>
      <c r="BP73" s="27">
        <v>0</v>
      </c>
      <c r="BQ73" s="27">
        <v>0</v>
      </c>
      <c r="BR73" s="27">
        <v>30676.160000000047</v>
      </c>
      <c r="BS73" s="97">
        <f t="shared" si="0"/>
        <v>27522.86173093968</v>
      </c>
      <c r="BT73" s="97">
        <f t="shared" si="0"/>
        <v>173.09979122739193</v>
      </c>
      <c r="BU73" s="91"/>
      <c r="BV73" s="27">
        <v>18245.849999999991</v>
      </c>
      <c r="BW73" s="97">
        <f t="shared" si="1"/>
        <v>18030.63980557616</v>
      </c>
      <c r="BX73" s="97">
        <f t="shared" si="1"/>
        <v>188.35859209745706</v>
      </c>
      <c r="BY73" s="91"/>
      <c r="BZ73" s="27">
        <v>0</v>
      </c>
      <c r="CA73" s="97">
        <f t="shared" si="2"/>
        <v>0</v>
      </c>
      <c r="CB73" s="97">
        <f t="shared" si="2"/>
        <v>0</v>
      </c>
      <c r="CC73" s="91"/>
      <c r="CD73" s="27">
        <v>0</v>
      </c>
      <c r="CE73" s="97">
        <f t="shared" si="3"/>
        <v>0</v>
      </c>
      <c r="CF73" s="91"/>
      <c r="CG73" s="91"/>
      <c r="CH73" s="27">
        <v>60961.599999999991</v>
      </c>
      <c r="CI73" s="97">
        <f t="shared" si="4"/>
        <v>58115.212244265487</v>
      </c>
      <c r="CJ73" s="97">
        <f t="shared" si="4"/>
        <v>2426.7157045417575</v>
      </c>
      <c r="CK73" s="91"/>
      <c r="CL73" s="27">
        <v>0</v>
      </c>
      <c r="CM73" s="91"/>
      <c r="CN73" s="91"/>
      <c r="CO73" s="91"/>
      <c r="CP73" s="27">
        <v>0</v>
      </c>
      <c r="CQ73" s="97">
        <f t="shared" si="5"/>
        <v>0</v>
      </c>
      <c r="CR73" s="97">
        <f t="shared" si="5"/>
        <v>0</v>
      </c>
      <c r="CS73" s="91"/>
      <c r="CT73" s="5">
        <v>0</v>
      </c>
      <c r="CU73" s="5">
        <v>0</v>
      </c>
      <c r="CV73" s="5">
        <v>0</v>
      </c>
      <c r="CW73" s="5">
        <v>0</v>
      </c>
      <c r="CX73" s="85"/>
      <c r="CY73" s="85"/>
      <c r="CZ73" s="85"/>
    </row>
    <row r="74" spans="1:104" x14ac:dyDescent="0.2">
      <c r="A74" s="24">
        <v>8</v>
      </c>
      <c r="B74" s="25" t="s">
        <v>141</v>
      </c>
      <c r="C74" s="26" t="s">
        <v>76</v>
      </c>
      <c r="D74" s="26" t="s">
        <v>77</v>
      </c>
      <c r="E74" s="26" t="s">
        <v>78</v>
      </c>
      <c r="F74" s="25" t="s">
        <v>79</v>
      </c>
      <c r="G74" s="76">
        <v>48500</v>
      </c>
      <c r="H74" s="25"/>
      <c r="I74" s="25">
        <v>7664.4099999999989</v>
      </c>
      <c r="J74" s="27"/>
      <c r="K74" s="27">
        <v>22170.66</v>
      </c>
      <c r="L74" s="27">
        <v>8391.9000000000015</v>
      </c>
      <c r="M74" s="27">
        <v>6647.0399999999991</v>
      </c>
      <c r="N74" s="27">
        <v>7131.7199999999993</v>
      </c>
      <c r="O74" s="27">
        <v>27473.970000000005</v>
      </c>
      <c r="P74" s="27">
        <v>27473.970000000005</v>
      </c>
      <c r="Q74" s="27"/>
      <c r="R74" s="27"/>
      <c r="S74" s="27"/>
      <c r="T74" s="27"/>
      <c r="U74" s="27"/>
      <c r="V74" s="81">
        <v>53900</v>
      </c>
      <c r="W74" s="27"/>
      <c r="X74" s="27">
        <v>2361.1</v>
      </c>
      <c r="Y74" s="27">
        <v>115.4</v>
      </c>
      <c r="Z74" s="27">
        <v>192.12010398613518</v>
      </c>
      <c r="AA74" s="27">
        <v>0</v>
      </c>
      <c r="AB74" s="27">
        <v>61.20000000000001</v>
      </c>
      <c r="AC74" s="28">
        <v>11.520103986135181</v>
      </c>
      <c r="AD74" s="27">
        <v>61.79999999999999</v>
      </c>
      <c r="AE74" s="27">
        <v>57.599999999999987</v>
      </c>
      <c r="AF74" s="27">
        <v>0</v>
      </c>
      <c r="AG74" s="27">
        <v>0</v>
      </c>
      <c r="AH74" s="27">
        <v>0</v>
      </c>
      <c r="AI74" s="27">
        <v>0</v>
      </c>
      <c r="AJ74" s="27"/>
      <c r="AK74" s="27"/>
      <c r="AL74" s="27">
        <v>10748.4</v>
      </c>
      <c r="AM74" s="27"/>
      <c r="AN74" s="27"/>
      <c r="AO74" s="27">
        <v>3102.66</v>
      </c>
      <c r="AP74" s="27">
        <v>229.11999999999995</v>
      </c>
      <c r="AQ74" s="27">
        <v>14298.160000000003</v>
      </c>
      <c r="AR74" s="27">
        <v>18872.400000000001</v>
      </c>
      <c r="AS74" s="27">
        <v>1547.04</v>
      </c>
      <c r="AT74" s="27">
        <v>229.11999999999995</v>
      </c>
      <c r="AU74" s="27">
        <v>7726.8799999999983</v>
      </c>
      <c r="AV74" s="27">
        <v>9907.7800000000025</v>
      </c>
      <c r="AW74" s="27">
        <v>803.30000000000007</v>
      </c>
      <c r="AX74" s="27">
        <v>0</v>
      </c>
      <c r="AY74" s="27">
        <v>0</v>
      </c>
      <c r="AZ74" s="27">
        <v>0</v>
      </c>
      <c r="BA74" s="27">
        <v>0</v>
      </c>
      <c r="BB74" s="27">
        <v>0</v>
      </c>
      <c r="BC74" s="27">
        <v>0</v>
      </c>
      <c r="BD74" s="27">
        <v>0</v>
      </c>
      <c r="BE74" s="27">
        <v>0</v>
      </c>
      <c r="BF74" s="27">
        <v>0</v>
      </c>
      <c r="BG74" s="27">
        <v>0</v>
      </c>
      <c r="BH74" s="27">
        <v>0</v>
      </c>
      <c r="BI74" s="27">
        <v>0</v>
      </c>
      <c r="BJ74" s="27">
        <v>0</v>
      </c>
      <c r="BK74" s="27">
        <v>0</v>
      </c>
      <c r="BL74" s="27">
        <v>0</v>
      </c>
      <c r="BM74" s="27">
        <v>0</v>
      </c>
      <c r="BN74" s="27">
        <v>14.963999999999999</v>
      </c>
      <c r="BO74" s="27">
        <v>7944.9000000000005</v>
      </c>
      <c r="BP74" s="27">
        <v>8835.5000000000036</v>
      </c>
      <c r="BQ74" s="27">
        <v>752.31999999999994</v>
      </c>
      <c r="BR74" s="27">
        <v>14298.160000000003</v>
      </c>
      <c r="BS74" s="97">
        <f t="shared" si="0"/>
        <v>12828.407489296313</v>
      </c>
      <c r="BT74" s="97">
        <f t="shared" si="0"/>
        <v>80.681822983575614</v>
      </c>
      <c r="BU74" s="91"/>
      <c r="BV74" s="27">
        <v>7726.8799999999983</v>
      </c>
      <c r="BW74" s="97">
        <f t="shared" si="1"/>
        <v>7635.741283684255</v>
      </c>
      <c r="BX74" s="97">
        <f t="shared" si="1"/>
        <v>79.767412211872809</v>
      </c>
      <c r="BY74" s="91"/>
      <c r="BZ74" s="27">
        <v>0</v>
      </c>
      <c r="CA74" s="97">
        <f t="shared" si="2"/>
        <v>0</v>
      </c>
      <c r="CB74" s="97">
        <f t="shared" si="2"/>
        <v>0</v>
      </c>
      <c r="CC74" s="91"/>
      <c r="CD74" s="27">
        <v>0</v>
      </c>
      <c r="CE74" s="97">
        <f t="shared" si="3"/>
        <v>0</v>
      </c>
      <c r="CF74" s="91"/>
      <c r="CG74" s="91"/>
      <c r="CH74" s="27">
        <v>0</v>
      </c>
      <c r="CI74" s="97">
        <f t="shared" si="4"/>
        <v>0</v>
      </c>
      <c r="CJ74" s="97">
        <f t="shared" si="4"/>
        <v>0</v>
      </c>
      <c r="CK74" s="91"/>
      <c r="CL74" s="27">
        <v>0</v>
      </c>
      <c r="CM74" s="91"/>
      <c r="CN74" s="91"/>
      <c r="CO74" s="91"/>
      <c r="CP74" s="27">
        <v>7944.9000000000005</v>
      </c>
      <c r="CQ74" s="97">
        <f t="shared" si="5"/>
        <v>8457.5495565652709</v>
      </c>
      <c r="CR74" s="97">
        <f t="shared" si="5"/>
        <v>825.05348585723027</v>
      </c>
      <c r="CS74" s="91"/>
      <c r="CT74" s="5">
        <v>0</v>
      </c>
      <c r="CU74" s="5">
        <v>0</v>
      </c>
      <c r="CV74" s="5">
        <v>0</v>
      </c>
      <c r="CW74" s="5">
        <v>0</v>
      </c>
      <c r="CX74" s="85"/>
      <c r="CY74" s="85">
        <v>1</v>
      </c>
      <c r="CZ74" s="85">
        <v>1200</v>
      </c>
    </row>
    <row r="75" spans="1:104" x14ac:dyDescent="0.2">
      <c r="A75" s="24">
        <v>9</v>
      </c>
      <c r="B75" s="25" t="s">
        <v>142</v>
      </c>
      <c r="C75" s="26" t="s">
        <v>76</v>
      </c>
      <c r="D75" s="26" t="s">
        <v>77</v>
      </c>
      <c r="E75" s="26" t="s">
        <v>78</v>
      </c>
      <c r="F75" s="25" t="s">
        <v>79</v>
      </c>
      <c r="G75" s="76">
        <v>6100</v>
      </c>
      <c r="H75" s="25"/>
      <c r="I75" s="25">
        <v>912.22</v>
      </c>
      <c r="J75" s="27"/>
      <c r="K75" s="27">
        <v>11255.82</v>
      </c>
      <c r="L75" s="27">
        <v>5679.48</v>
      </c>
      <c r="M75" s="27">
        <v>749.75999999999976</v>
      </c>
      <c r="N75" s="27">
        <v>4826.58</v>
      </c>
      <c r="O75" s="27">
        <v>11707.38</v>
      </c>
      <c r="P75" s="27">
        <v>11707.38</v>
      </c>
      <c r="Q75" s="27"/>
      <c r="R75" s="27"/>
      <c r="S75" s="27"/>
      <c r="T75" s="27"/>
      <c r="U75" s="27"/>
      <c r="V75" s="81">
        <v>6100</v>
      </c>
      <c r="W75" s="27"/>
      <c r="X75" s="27">
        <v>460.66</v>
      </c>
      <c r="Y75" s="27">
        <v>78.099999999999994</v>
      </c>
      <c r="Z75" s="27">
        <v>144.12061459667095</v>
      </c>
      <c r="AA75" s="27">
        <v>0</v>
      </c>
      <c r="AB75" s="27">
        <v>61.200768245838667</v>
      </c>
      <c r="AC75" s="28">
        <v>11.519846350832267</v>
      </c>
      <c r="AD75" s="27">
        <v>61.800000000000004</v>
      </c>
      <c r="AE75" s="27">
        <v>9.5999999999999979</v>
      </c>
      <c r="AF75" s="27">
        <v>0</v>
      </c>
      <c r="AG75" s="27">
        <v>0</v>
      </c>
      <c r="AH75" s="27">
        <v>0</v>
      </c>
      <c r="AI75" s="27">
        <v>0</v>
      </c>
      <c r="AJ75" s="27"/>
      <c r="AK75" s="27"/>
      <c r="AL75" s="27">
        <v>2538.9500000000003</v>
      </c>
      <c r="AM75" s="27"/>
      <c r="AN75" s="27"/>
      <c r="AO75" s="27">
        <v>1828.48</v>
      </c>
      <c r="AP75" s="27">
        <v>330.11899999999991</v>
      </c>
      <c r="AQ75" s="27">
        <v>17764.340000000011</v>
      </c>
      <c r="AR75" s="27">
        <v>18190.53000000001</v>
      </c>
      <c r="AS75" s="27">
        <v>894.47000000000014</v>
      </c>
      <c r="AT75" s="27">
        <v>330.11899999999991</v>
      </c>
      <c r="AU75" s="27">
        <v>11118.949999999997</v>
      </c>
      <c r="AV75" s="27">
        <v>11311.849999999997</v>
      </c>
      <c r="AW75" s="27">
        <v>650.79</v>
      </c>
      <c r="AX75" s="27">
        <v>0</v>
      </c>
      <c r="AY75" s="27">
        <v>0</v>
      </c>
      <c r="AZ75" s="27">
        <v>0</v>
      </c>
      <c r="BA75" s="27">
        <v>0</v>
      </c>
      <c r="BB75" s="27">
        <v>0</v>
      </c>
      <c r="BC75" s="27">
        <v>0</v>
      </c>
      <c r="BD75" s="27">
        <v>0</v>
      </c>
      <c r="BE75" s="27">
        <v>0</v>
      </c>
      <c r="BF75" s="27">
        <v>0</v>
      </c>
      <c r="BG75" s="27">
        <v>0</v>
      </c>
      <c r="BH75" s="27">
        <v>0</v>
      </c>
      <c r="BI75" s="27">
        <v>0</v>
      </c>
      <c r="BJ75" s="27">
        <v>0</v>
      </c>
      <c r="BK75" s="27">
        <v>0</v>
      </c>
      <c r="BL75" s="27">
        <v>0</v>
      </c>
      <c r="BM75" s="27">
        <v>0</v>
      </c>
      <c r="BN75" s="27">
        <v>9.2240000000000055</v>
      </c>
      <c r="BO75" s="27">
        <v>4890.4000000000005</v>
      </c>
      <c r="BP75" s="27">
        <v>4981.7800000000007</v>
      </c>
      <c r="BQ75" s="27">
        <v>283.22000000000003</v>
      </c>
      <c r="BR75" s="27">
        <v>17764.340000000011</v>
      </c>
      <c r="BS75" s="97">
        <f t="shared" si="0"/>
        <v>15938.288024361605</v>
      </c>
      <c r="BT75" s="97">
        <f t="shared" si="0"/>
        <v>100.24082366542633</v>
      </c>
      <c r="BU75" s="91"/>
      <c r="BV75" s="27">
        <v>11118.949999999997</v>
      </c>
      <c r="BW75" s="97">
        <f t="shared" si="1"/>
        <v>10987.801744846696</v>
      </c>
      <c r="BX75" s="97">
        <f t="shared" si="1"/>
        <v>114.78499316842024</v>
      </c>
      <c r="BY75" s="91"/>
      <c r="BZ75" s="27">
        <v>0</v>
      </c>
      <c r="CA75" s="97">
        <f t="shared" si="2"/>
        <v>0</v>
      </c>
      <c r="CB75" s="97">
        <f t="shared" si="2"/>
        <v>0</v>
      </c>
      <c r="CC75" s="91"/>
      <c r="CD75" s="27">
        <v>0</v>
      </c>
      <c r="CE75" s="97">
        <f t="shared" si="3"/>
        <v>0</v>
      </c>
      <c r="CF75" s="91"/>
      <c r="CG75" s="91"/>
      <c r="CH75" s="27">
        <v>0</v>
      </c>
      <c r="CI75" s="97">
        <f t="shared" si="4"/>
        <v>0</v>
      </c>
      <c r="CJ75" s="97">
        <f t="shared" si="4"/>
        <v>0</v>
      </c>
      <c r="CK75" s="91"/>
      <c r="CL75" s="27">
        <v>0</v>
      </c>
      <c r="CM75" s="91"/>
      <c r="CN75" s="91"/>
      <c r="CO75" s="91"/>
      <c r="CP75" s="27">
        <v>4890.4000000000005</v>
      </c>
      <c r="CQ75" s="97">
        <f t="shared" si="5"/>
        <v>5205.9560663352349</v>
      </c>
      <c r="CR75" s="97">
        <f t="shared" si="5"/>
        <v>507.85303367395431</v>
      </c>
      <c r="CS75" s="91"/>
      <c r="CT75" s="5">
        <v>0</v>
      </c>
      <c r="CU75" s="5">
        <v>0</v>
      </c>
      <c r="CV75" s="5">
        <v>0</v>
      </c>
      <c r="CW75" s="5">
        <v>0</v>
      </c>
      <c r="CX75" s="85"/>
      <c r="CY75" s="85"/>
      <c r="CZ75" s="85"/>
    </row>
    <row r="76" spans="1:104" x14ac:dyDescent="0.2">
      <c r="A76" s="24">
        <v>10</v>
      </c>
      <c r="B76" s="25" t="s">
        <v>143</v>
      </c>
      <c r="C76" s="26" t="s">
        <v>76</v>
      </c>
      <c r="D76" s="26" t="s">
        <v>77</v>
      </c>
      <c r="E76" s="26" t="s">
        <v>78</v>
      </c>
      <c r="F76" s="25" t="s">
        <v>79</v>
      </c>
      <c r="G76" s="76">
        <v>2400</v>
      </c>
      <c r="H76" s="25"/>
      <c r="I76" s="25">
        <v>425.41</v>
      </c>
      <c r="J76" s="27"/>
      <c r="K76" s="27">
        <v>10600.199999999997</v>
      </c>
      <c r="L76" s="27">
        <v>5730.3599999999988</v>
      </c>
      <c r="M76" s="27">
        <v>0</v>
      </c>
      <c r="N76" s="27">
        <v>4869.8399999999983</v>
      </c>
      <c r="O76" s="27">
        <v>10574.399999999998</v>
      </c>
      <c r="P76" s="27">
        <v>10574.399999999998</v>
      </c>
      <c r="Q76" s="27"/>
      <c r="R76" s="27"/>
      <c r="S76" s="27"/>
      <c r="T76" s="27"/>
      <c r="U76" s="27"/>
      <c r="V76" s="81">
        <v>2400</v>
      </c>
      <c r="W76" s="27"/>
      <c r="X76" s="27">
        <v>451.21</v>
      </c>
      <c r="Y76" s="27">
        <v>78.8</v>
      </c>
      <c r="Z76" s="27">
        <v>134.52030456852791</v>
      </c>
      <c r="AA76" s="27">
        <v>0</v>
      </c>
      <c r="AB76" s="27">
        <v>61.20076142131979</v>
      </c>
      <c r="AC76" s="28">
        <v>11.519543147208125</v>
      </c>
      <c r="AD76" s="27">
        <v>61.799999999999983</v>
      </c>
      <c r="AE76" s="27">
        <v>0</v>
      </c>
      <c r="AF76" s="27">
        <v>0</v>
      </c>
      <c r="AG76" s="27">
        <v>0</v>
      </c>
      <c r="AH76" s="27">
        <v>0</v>
      </c>
      <c r="AI76" s="27">
        <v>0</v>
      </c>
      <c r="AJ76" s="27"/>
      <c r="AK76" s="27"/>
      <c r="AL76" s="27">
        <v>345.42</v>
      </c>
      <c r="AM76" s="27"/>
      <c r="AN76" s="27"/>
      <c r="AO76" s="27">
        <v>938.27</v>
      </c>
      <c r="AP76" s="27">
        <v>233.001</v>
      </c>
      <c r="AQ76" s="27">
        <v>10966.080000000004</v>
      </c>
      <c r="AR76" s="27">
        <v>10624.470000000003</v>
      </c>
      <c r="AS76" s="27">
        <v>433.61</v>
      </c>
      <c r="AT76" s="27">
        <v>233.001</v>
      </c>
      <c r="AU76" s="27">
        <v>7916.0600000000013</v>
      </c>
      <c r="AV76" s="27">
        <v>7668.5500000000011</v>
      </c>
      <c r="AW76" s="27">
        <v>313.63</v>
      </c>
      <c r="AX76" s="27">
        <v>0</v>
      </c>
      <c r="AY76" s="27">
        <v>0</v>
      </c>
      <c r="AZ76" s="27">
        <v>0</v>
      </c>
      <c r="BA76" s="27">
        <v>0</v>
      </c>
      <c r="BB76" s="27">
        <v>0</v>
      </c>
      <c r="BC76" s="27">
        <v>0</v>
      </c>
      <c r="BD76" s="27">
        <v>0</v>
      </c>
      <c r="BE76" s="27">
        <v>0</v>
      </c>
      <c r="BF76" s="27">
        <v>0</v>
      </c>
      <c r="BG76" s="27">
        <v>0</v>
      </c>
      <c r="BH76" s="27">
        <v>0</v>
      </c>
      <c r="BI76" s="27">
        <v>0</v>
      </c>
      <c r="BJ76" s="27">
        <v>0</v>
      </c>
      <c r="BK76" s="27">
        <v>0</v>
      </c>
      <c r="BL76" s="27">
        <v>0</v>
      </c>
      <c r="BM76" s="27">
        <v>0</v>
      </c>
      <c r="BN76" s="27">
        <v>10.692</v>
      </c>
      <c r="BO76" s="27">
        <v>5674.880000000001</v>
      </c>
      <c r="BP76" s="27">
        <v>5671.1500000000015</v>
      </c>
      <c r="BQ76" s="27">
        <v>191.03</v>
      </c>
      <c r="BR76" s="27">
        <v>10966.080000000004</v>
      </c>
      <c r="BS76" s="97">
        <f t="shared" si="0"/>
        <v>9838.8423965197289</v>
      </c>
      <c r="BT76" s="97">
        <f t="shared" si="0"/>
        <v>61.879523336130596</v>
      </c>
      <c r="BU76" s="91"/>
      <c r="BV76" s="27">
        <v>7916.0600000000013</v>
      </c>
      <c r="BW76" s="97">
        <f t="shared" si="1"/>
        <v>7822.6899015024956</v>
      </c>
      <c r="BX76" s="97">
        <f t="shared" si="1"/>
        <v>81.720386639098578</v>
      </c>
      <c r="BY76" s="91"/>
      <c r="BZ76" s="27">
        <v>0</v>
      </c>
      <c r="CA76" s="97">
        <f t="shared" si="2"/>
        <v>0</v>
      </c>
      <c r="CB76" s="97">
        <f t="shared" si="2"/>
        <v>0</v>
      </c>
      <c r="CC76" s="91"/>
      <c r="CD76" s="27">
        <v>0</v>
      </c>
      <c r="CE76" s="97">
        <f t="shared" si="3"/>
        <v>0</v>
      </c>
      <c r="CF76" s="91"/>
      <c r="CG76" s="91"/>
      <c r="CH76" s="27">
        <v>0</v>
      </c>
      <c r="CI76" s="97">
        <f t="shared" si="4"/>
        <v>0</v>
      </c>
      <c r="CJ76" s="97">
        <f t="shared" si="4"/>
        <v>0</v>
      </c>
      <c r="CK76" s="91"/>
      <c r="CL76" s="27">
        <v>0</v>
      </c>
      <c r="CM76" s="91"/>
      <c r="CN76" s="91"/>
      <c r="CO76" s="91"/>
      <c r="CP76" s="27">
        <v>5674.880000000001</v>
      </c>
      <c r="CQ76" s="97">
        <f t="shared" si="5"/>
        <v>6041.0551205881929</v>
      </c>
      <c r="CR76" s="97">
        <f t="shared" si="5"/>
        <v>589.31887447563599</v>
      </c>
      <c r="CS76" s="91"/>
      <c r="CT76" s="5">
        <v>0</v>
      </c>
      <c r="CU76" s="5">
        <v>0</v>
      </c>
      <c r="CV76" s="5">
        <v>0</v>
      </c>
      <c r="CW76" s="5">
        <v>0</v>
      </c>
      <c r="CX76" s="85"/>
      <c r="CY76" s="85"/>
      <c r="CZ76" s="85"/>
    </row>
    <row r="77" spans="1:104" ht="14.25" customHeight="1" x14ac:dyDescent="0.2">
      <c r="A77" s="24">
        <v>11</v>
      </c>
      <c r="B77" s="25" t="s">
        <v>144</v>
      </c>
      <c r="C77" s="26" t="s">
        <v>76</v>
      </c>
      <c r="D77" s="26" t="s">
        <v>77</v>
      </c>
      <c r="E77" s="26" t="s">
        <v>78</v>
      </c>
      <c r="F77" s="25" t="s">
        <v>79</v>
      </c>
      <c r="G77" s="76">
        <v>22100</v>
      </c>
      <c r="H77" s="25"/>
      <c r="I77" s="25">
        <v>10442.69</v>
      </c>
      <c r="J77" s="30"/>
      <c r="K77" s="30">
        <v>15235.199999999993</v>
      </c>
      <c r="L77" s="27">
        <v>5766.7799999999979</v>
      </c>
      <c r="M77" s="27">
        <v>4567.6799999999985</v>
      </c>
      <c r="N77" s="27">
        <v>4900.739999999998</v>
      </c>
      <c r="O77" s="27">
        <v>19488.619999999995</v>
      </c>
      <c r="P77" s="27">
        <v>19488.619999999995</v>
      </c>
      <c r="Q77" s="27"/>
      <c r="R77" s="27"/>
      <c r="S77" s="27"/>
      <c r="T77" s="27"/>
      <c r="U77" s="27"/>
      <c r="V77" s="81">
        <v>25900</v>
      </c>
      <c r="W77" s="27"/>
      <c r="X77" s="27">
        <v>6189.2699999999986</v>
      </c>
      <c r="Y77" s="27">
        <v>79.3</v>
      </c>
      <c r="Z77" s="27">
        <v>192.12105926860016</v>
      </c>
      <c r="AA77" s="27">
        <v>0</v>
      </c>
      <c r="AB77" s="27">
        <v>61.20075662042872</v>
      </c>
      <c r="AC77" s="28">
        <v>11.520302648171509</v>
      </c>
      <c r="AD77" s="27">
        <v>61.799999999999976</v>
      </c>
      <c r="AE77" s="27">
        <v>57.59999999999998</v>
      </c>
      <c r="AF77" s="27">
        <v>0</v>
      </c>
      <c r="AG77" s="27">
        <v>0</v>
      </c>
      <c r="AH77" s="27">
        <v>0</v>
      </c>
      <c r="AI77" s="27">
        <v>0</v>
      </c>
      <c r="AJ77" s="27"/>
      <c r="AK77" s="27"/>
      <c r="AL77" s="27">
        <v>29951.629999999997</v>
      </c>
      <c r="AM77" s="27"/>
      <c r="AN77" s="27"/>
      <c r="AO77" s="27">
        <v>17474.330000000002</v>
      </c>
      <c r="AP77" s="27">
        <v>438.67999999999995</v>
      </c>
      <c r="AQ77" s="27">
        <v>20522.240000000005</v>
      </c>
      <c r="AR77" s="27">
        <v>26752.210000000003</v>
      </c>
      <c r="AS77" s="27">
        <v>8543.86</v>
      </c>
      <c r="AT77" s="27">
        <v>438.67999999999995</v>
      </c>
      <c r="AU77" s="27">
        <v>14797.380000000003</v>
      </c>
      <c r="AV77" s="27">
        <v>18938.580000000002</v>
      </c>
      <c r="AW77" s="27">
        <v>6168.87</v>
      </c>
      <c r="AX77" s="27">
        <v>0</v>
      </c>
      <c r="AY77" s="27">
        <v>0</v>
      </c>
      <c r="AZ77" s="27">
        <v>0</v>
      </c>
      <c r="BA77" s="27">
        <v>0</v>
      </c>
      <c r="BB77" s="27">
        <v>0</v>
      </c>
      <c r="BC77" s="27">
        <v>0</v>
      </c>
      <c r="BD77" s="27">
        <v>0</v>
      </c>
      <c r="BE77" s="27">
        <v>0</v>
      </c>
      <c r="BF77" s="27">
        <v>0</v>
      </c>
      <c r="BG77" s="27">
        <v>0</v>
      </c>
      <c r="BH77" s="27">
        <v>0</v>
      </c>
      <c r="BI77" s="27">
        <v>0</v>
      </c>
      <c r="BJ77" s="27">
        <v>0</v>
      </c>
      <c r="BK77" s="27">
        <v>0</v>
      </c>
      <c r="BL77" s="27">
        <v>0</v>
      </c>
      <c r="BM77" s="27">
        <v>0</v>
      </c>
      <c r="BN77" s="27">
        <v>12.840000000000002</v>
      </c>
      <c r="BO77" s="27">
        <v>6809.8399999999983</v>
      </c>
      <c r="BP77" s="27">
        <v>8915.9699999999975</v>
      </c>
      <c r="BQ77" s="27">
        <v>2761.6</v>
      </c>
      <c r="BR77" s="27">
        <v>20522.240000000005</v>
      </c>
      <c r="BS77" s="97">
        <f t="shared" ref="BS77:BT140" si="6">BS$286/BR$286*BR77</f>
        <v>18412.694872146931</v>
      </c>
      <c r="BT77" s="97">
        <f t="shared" si="6"/>
        <v>115.80313375332594</v>
      </c>
      <c r="BU77" s="91"/>
      <c r="BV77" s="27">
        <v>14797.380000000003</v>
      </c>
      <c r="BW77" s="97">
        <f t="shared" ref="BW77:BX140" si="7">BW$286/BV$286*BV77</f>
        <v>14622.84458363062</v>
      </c>
      <c r="BX77" s="97">
        <f t="shared" si="7"/>
        <v>152.75877328439458</v>
      </c>
      <c r="BY77" s="91"/>
      <c r="BZ77" s="27">
        <v>0</v>
      </c>
      <c r="CA77" s="97">
        <f t="shared" ref="CA77:CB140" si="8">CA$286/BZ$286*BZ77</f>
        <v>0</v>
      </c>
      <c r="CB77" s="97">
        <f t="shared" si="8"/>
        <v>0</v>
      </c>
      <c r="CC77" s="91"/>
      <c r="CD77" s="27">
        <v>0</v>
      </c>
      <c r="CE77" s="97">
        <f t="shared" ref="CE77:CE140" si="9">CE$286/CD$286*CD77</f>
        <v>0</v>
      </c>
      <c r="CF77" s="91"/>
      <c r="CG77" s="91"/>
      <c r="CH77" s="27">
        <v>0</v>
      </c>
      <c r="CI77" s="97">
        <f t="shared" ref="CI77:CJ140" si="10">CI$286/CH$286*CH77</f>
        <v>0</v>
      </c>
      <c r="CJ77" s="97">
        <f t="shared" si="10"/>
        <v>0</v>
      </c>
      <c r="CK77" s="91"/>
      <c r="CL77" s="27">
        <v>0</v>
      </c>
      <c r="CM77" s="91"/>
      <c r="CN77" s="91"/>
      <c r="CO77" s="91"/>
      <c r="CP77" s="27">
        <v>6809.8399999999983</v>
      </c>
      <c r="CQ77" s="97">
        <f t="shared" ref="CQ77:CR140" si="11">CQ$286/CP$286*CP77</f>
        <v>7249.2491122959927</v>
      </c>
      <c r="CR77" s="97">
        <f t="shared" si="11"/>
        <v>707.1809878198593</v>
      </c>
      <c r="CS77" s="91"/>
      <c r="CT77" s="5">
        <v>0</v>
      </c>
      <c r="CU77" s="5">
        <v>0</v>
      </c>
      <c r="CV77" s="5">
        <v>0</v>
      </c>
      <c r="CW77" s="5">
        <v>0</v>
      </c>
      <c r="CX77" s="85"/>
      <c r="CY77" s="85">
        <v>1</v>
      </c>
      <c r="CZ77" s="85">
        <v>3600</v>
      </c>
    </row>
    <row r="78" spans="1:104" ht="14.25" customHeight="1" x14ac:dyDescent="0.2">
      <c r="A78" s="24">
        <v>12</v>
      </c>
      <c r="B78" s="25" t="s">
        <v>145</v>
      </c>
      <c r="C78" s="26" t="s">
        <v>76</v>
      </c>
      <c r="D78" s="26" t="s">
        <v>77</v>
      </c>
      <c r="E78" s="26" t="s">
        <v>78</v>
      </c>
      <c r="F78" s="25" t="s">
        <v>79</v>
      </c>
      <c r="G78" s="76">
        <v>15500</v>
      </c>
      <c r="H78" s="25"/>
      <c r="I78" s="25">
        <v>15774.990000000002</v>
      </c>
      <c r="J78" s="27"/>
      <c r="K78" s="27">
        <v>15043.02</v>
      </c>
      <c r="L78" s="27">
        <v>5693.9999999999991</v>
      </c>
      <c r="M78" s="27">
        <v>4510.0800000000036</v>
      </c>
      <c r="N78" s="27">
        <v>4838.9399999999996</v>
      </c>
      <c r="O78" s="27">
        <v>27256.509999999987</v>
      </c>
      <c r="P78" s="27">
        <v>27256.509999999987</v>
      </c>
      <c r="Q78" s="27"/>
      <c r="R78" s="27"/>
      <c r="S78" s="27"/>
      <c r="T78" s="27"/>
      <c r="U78" s="27"/>
      <c r="V78" s="81">
        <v>19100</v>
      </c>
      <c r="W78" s="27"/>
      <c r="X78" s="27">
        <v>3561.5</v>
      </c>
      <c r="Y78" s="27">
        <v>78.3</v>
      </c>
      <c r="Z78" s="27">
        <v>192.12030651341001</v>
      </c>
      <c r="AA78" s="27">
        <v>0</v>
      </c>
      <c r="AB78" s="27">
        <v>61.200766283524892</v>
      </c>
      <c r="AC78" s="28">
        <v>11.519540229885061</v>
      </c>
      <c r="AD78" s="27">
        <v>61.8</v>
      </c>
      <c r="AE78" s="27">
        <v>57.600000000000051</v>
      </c>
      <c r="AF78" s="27">
        <v>0</v>
      </c>
      <c r="AG78" s="27">
        <v>0</v>
      </c>
      <c r="AH78" s="27">
        <v>0</v>
      </c>
      <c r="AI78" s="27">
        <v>0</v>
      </c>
      <c r="AJ78" s="27"/>
      <c r="AK78" s="27"/>
      <c r="AL78" s="27">
        <v>37996.14999999998</v>
      </c>
      <c r="AM78" s="27"/>
      <c r="AN78" s="27"/>
      <c r="AO78" s="27">
        <v>7880.1999999999989</v>
      </c>
      <c r="AP78" s="27">
        <v>238.14699999999996</v>
      </c>
      <c r="AQ78" s="27">
        <v>14730.590000000002</v>
      </c>
      <c r="AR78" s="27">
        <v>32973.399999999972</v>
      </c>
      <c r="AS78" s="27">
        <v>4538.1299999999992</v>
      </c>
      <c r="AT78" s="27">
        <v>238.14699999999996</v>
      </c>
      <c r="AU78" s="27">
        <v>8040.07</v>
      </c>
      <c r="AV78" s="27">
        <v>16183.490000000005</v>
      </c>
      <c r="AW78" s="27">
        <v>2268.84</v>
      </c>
      <c r="AX78" s="27">
        <v>0</v>
      </c>
      <c r="AY78" s="27">
        <v>0</v>
      </c>
      <c r="AZ78" s="27">
        <v>0</v>
      </c>
      <c r="BA78" s="27">
        <v>0</v>
      </c>
      <c r="BB78" s="27">
        <v>0</v>
      </c>
      <c r="BC78" s="27">
        <v>0</v>
      </c>
      <c r="BD78" s="27">
        <v>0</v>
      </c>
      <c r="BE78" s="27">
        <v>0</v>
      </c>
      <c r="BF78" s="27">
        <v>0</v>
      </c>
      <c r="BG78" s="27">
        <v>0</v>
      </c>
      <c r="BH78" s="27">
        <v>0</v>
      </c>
      <c r="BI78" s="27">
        <v>0</v>
      </c>
      <c r="BJ78" s="27">
        <v>0</v>
      </c>
      <c r="BK78" s="27">
        <v>0</v>
      </c>
      <c r="BL78" s="27">
        <v>0</v>
      </c>
      <c r="BM78" s="27">
        <v>0</v>
      </c>
      <c r="BN78" s="27">
        <v>8.5439999999999987</v>
      </c>
      <c r="BO78" s="27">
        <v>4539.92</v>
      </c>
      <c r="BP78" s="27">
        <v>8269.6400000000012</v>
      </c>
      <c r="BQ78" s="27">
        <v>1073.23</v>
      </c>
      <c r="BR78" s="27">
        <v>14730.590000000002</v>
      </c>
      <c r="BS78" s="97">
        <f t="shared" si="6"/>
        <v>13216.386659385078</v>
      </c>
      <c r="BT78" s="97">
        <f t="shared" si="6"/>
        <v>83.121944000041196</v>
      </c>
      <c r="BU78" s="91"/>
      <c r="BV78" s="27">
        <v>8040.07</v>
      </c>
      <c r="BW78" s="97">
        <f t="shared" si="7"/>
        <v>7945.2372008768452</v>
      </c>
      <c r="BX78" s="97">
        <f t="shared" si="7"/>
        <v>83.000587287794332</v>
      </c>
      <c r="BY78" s="91"/>
      <c r="BZ78" s="27">
        <v>0</v>
      </c>
      <c r="CA78" s="97">
        <f t="shared" si="8"/>
        <v>0</v>
      </c>
      <c r="CB78" s="97">
        <f t="shared" si="8"/>
        <v>0</v>
      </c>
      <c r="CC78" s="91"/>
      <c r="CD78" s="27">
        <v>0</v>
      </c>
      <c r="CE78" s="97">
        <f t="shared" si="9"/>
        <v>0</v>
      </c>
      <c r="CF78" s="91"/>
      <c r="CG78" s="91"/>
      <c r="CH78" s="27">
        <v>0</v>
      </c>
      <c r="CI78" s="97">
        <f t="shared" si="10"/>
        <v>0</v>
      </c>
      <c r="CJ78" s="97">
        <f t="shared" si="10"/>
        <v>0</v>
      </c>
      <c r="CK78" s="91"/>
      <c r="CL78" s="27">
        <v>0</v>
      </c>
      <c r="CM78" s="91"/>
      <c r="CN78" s="91"/>
      <c r="CO78" s="91"/>
      <c r="CP78" s="27">
        <v>4539.92</v>
      </c>
      <c r="CQ78" s="97">
        <f t="shared" si="11"/>
        <v>4832.8611288803895</v>
      </c>
      <c r="CR78" s="97">
        <f t="shared" si="11"/>
        <v>471.45676113141224</v>
      </c>
      <c r="CS78" s="91"/>
      <c r="CT78" s="5">
        <v>0</v>
      </c>
      <c r="CU78" s="5">
        <v>0</v>
      </c>
      <c r="CV78" s="5">
        <v>0</v>
      </c>
      <c r="CW78" s="5">
        <v>0</v>
      </c>
      <c r="CX78" s="85"/>
      <c r="CY78" s="85">
        <v>1</v>
      </c>
      <c r="CZ78" s="85">
        <v>1730</v>
      </c>
    </row>
    <row r="79" spans="1:104" ht="14.25" customHeight="1" x14ac:dyDescent="0.2">
      <c r="A79" s="24">
        <v>13</v>
      </c>
      <c r="B79" s="25" t="s">
        <v>146</v>
      </c>
      <c r="C79" s="26" t="s">
        <v>76</v>
      </c>
      <c r="D79" s="26" t="s">
        <v>77</v>
      </c>
      <c r="E79" s="26" t="s">
        <v>78</v>
      </c>
      <c r="F79" s="25" t="s">
        <v>79</v>
      </c>
      <c r="G79" s="76">
        <v>7300</v>
      </c>
      <c r="H79" s="25"/>
      <c r="I79" s="25">
        <v>11977.209999999997</v>
      </c>
      <c r="J79" s="30"/>
      <c r="K79" s="30">
        <v>28502.220000000008</v>
      </c>
      <c r="L79" s="27">
        <v>12610.080000000007</v>
      </c>
      <c r="M79" s="27">
        <v>7666.5599999999977</v>
      </c>
      <c r="N79" s="27">
        <v>8225.58</v>
      </c>
      <c r="O79" s="27">
        <v>29307.100000000006</v>
      </c>
      <c r="P79" s="27">
        <v>29307.100000000006</v>
      </c>
      <c r="Q79" s="27"/>
      <c r="R79" s="27"/>
      <c r="S79" s="27"/>
      <c r="T79" s="27"/>
      <c r="U79" s="27"/>
      <c r="V79" s="81">
        <v>5400</v>
      </c>
      <c r="W79" s="27"/>
      <c r="X79" s="27">
        <v>11172.33</v>
      </c>
      <c r="Y79" s="27">
        <v>133.1</v>
      </c>
      <c r="Z79" s="27">
        <v>214.14139744552975</v>
      </c>
      <c r="AA79" s="27">
        <v>0</v>
      </c>
      <c r="AB79" s="27">
        <v>78.660856498873088</v>
      </c>
      <c r="AC79" s="28">
        <v>16.080540946656651</v>
      </c>
      <c r="AD79" s="27">
        <v>61.800000000000004</v>
      </c>
      <c r="AE79" s="27">
        <v>57.599999999999987</v>
      </c>
      <c r="AF79" s="27">
        <v>0</v>
      </c>
      <c r="AG79" s="27">
        <v>0</v>
      </c>
      <c r="AH79" s="27">
        <v>0</v>
      </c>
      <c r="AI79" s="27">
        <v>0</v>
      </c>
      <c r="AJ79" s="27"/>
      <c r="AK79" s="27"/>
      <c r="AL79" s="27">
        <v>38127.790000000008</v>
      </c>
      <c r="AM79" s="27"/>
      <c r="AN79" s="27"/>
      <c r="AO79" s="27">
        <v>36948.860000000008</v>
      </c>
      <c r="AP79" s="27">
        <v>439.62899999999979</v>
      </c>
      <c r="AQ79" s="27">
        <v>25953.499999999989</v>
      </c>
      <c r="AR79" s="27">
        <v>26516.159999999989</v>
      </c>
      <c r="AS79" s="27">
        <v>8862.68</v>
      </c>
      <c r="AT79" s="27">
        <v>439.62899999999979</v>
      </c>
      <c r="AU79" s="27">
        <v>14841.990000000002</v>
      </c>
      <c r="AV79" s="27">
        <v>13769.53</v>
      </c>
      <c r="AW79" s="27">
        <v>6071.8</v>
      </c>
      <c r="AX79" s="27">
        <v>17.372300000000003</v>
      </c>
      <c r="AY79" s="27">
        <v>36152.31</v>
      </c>
      <c r="AZ79" s="27">
        <v>37316.97</v>
      </c>
      <c r="BA79" s="27">
        <v>19359.110000000004</v>
      </c>
      <c r="BB79" s="27">
        <v>0</v>
      </c>
      <c r="BC79" s="27">
        <v>0</v>
      </c>
      <c r="BD79" s="27">
        <v>0</v>
      </c>
      <c r="BE79" s="27">
        <v>0</v>
      </c>
      <c r="BF79" s="27">
        <v>0</v>
      </c>
      <c r="BG79" s="27">
        <v>0</v>
      </c>
      <c r="BH79" s="27">
        <v>0</v>
      </c>
      <c r="BI79" s="27">
        <v>0</v>
      </c>
      <c r="BJ79" s="27">
        <v>0</v>
      </c>
      <c r="BK79" s="27">
        <v>0</v>
      </c>
      <c r="BL79" s="27">
        <v>0</v>
      </c>
      <c r="BM79" s="27">
        <v>0</v>
      </c>
      <c r="BN79" s="27">
        <v>12.840000000000002</v>
      </c>
      <c r="BO79" s="27">
        <v>6809.8399999999983</v>
      </c>
      <c r="BP79" s="27">
        <v>7333.909999999998</v>
      </c>
      <c r="BQ79" s="27">
        <v>2655.27</v>
      </c>
      <c r="BR79" s="27">
        <v>25953.499999999989</v>
      </c>
      <c r="BS79" s="97">
        <f t="shared" si="6"/>
        <v>23285.658698283667</v>
      </c>
      <c r="BT79" s="97">
        <f t="shared" si="6"/>
        <v>146.45071063718885</v>
      </c>
      <c r="BU79" s="91"/>
      <c r="BV79" s="27">
        <v>14841.990000000002</v>
      </c>
      <c r="BW79" s="97">
        <f t="shared" si="7"/>
        <v>14666.928407718109</v>
      </c>
      <c r="BX79" s="97">
        <f t="shared" si="7"/>
        <v>153.21929865281902</v>
      </c>
      <c r="BY79" s="91"/>
      <c r="BZ79" s="27">
        <v>36152.31</v>
      </c>
      <c r="CA79" s="97">
        <f t="shared" si="8"/>
        <v>35479.619177468499</v>
      </c>
      <c r="CB79" s="97">
        <f t="shared" si="8"/>
        <v>2583.774601854404</v>
      </c>
      <c r="CC79" s="91"/>
      <c r="CD79" s="27">
        <v>0</v>
      </c>
      <c r="CE79" s="97">
        <f t="shared" si="9"/>
        <v>0</v>
      </c>
      <c r="CF79" s="91"/>
      <c r="CG79" s="91"/>
      <c r="CH79" s="27">
        <v>0</v>
      </c>
      <c r="CI79" s="97">
        <f t="shared" si="10"/>
        <v>0</v>
      </c>
      <c r="CJ79" s="97">
        <f t="shared" si="10"/>
        <v>0</v>
      </c>
      <c r="CK79" s="91"/>
      <c r="CL79" s="27">
        <v>0</v>
      </c>
      <c r="CM79" s="91"/>
      <c r="CN79" s="91"/>
      <c r="CO79" s="91"/>
      <c r="CP79" s="27">
        <v>6809.8399999999983</v>
      </c>
      <c r="CQ79" s="97">
        <f t="shared" si="11"/>
        <v>7249.2491122959927</v>
      </c>
      <c r="CR79" s="97">
        <f t="shared" si="11"/>
        <v>707.1809878198593</v>
      </c>
      <c r="CS79" s="91"/>
      <c r="CT79" s="5">
        <v>0</v>
      </c>
      <c r="CU79" s="5">
        <v>0</v>
      </c>
      <c r="CV79" s="5">
        <v>0</v>
      </c>
      <c r="CW79" s="5">
        <v>0</v>
      </c>
      <c r="CX79" s="85"/>
      <c r="CY79" s="85">
        <v>2</v>
      </c>
      <c r="CZ79" s="85">
        <v>2403</v>
      </c>
    </row>
    <row r="80" spans="1:104" x14ac:dyDescent="0.2">
      <c r="A80" s="24">
        <v>14</v>
      </c>
      <c r="B80" s="25" t="s">
        <v>147</v>
      </c>
      <c r="C80" s="26" t="s">
        <v>76</v>
      </c>
      <c r="D80" s="26" t="s">
        <v>77</v>
      </c>
      <c r="E80" s="26" t="s">
        <v>78</v>
      </c>
      <c r="F80" s="25" t="s">
        <v>79</v>
      </c>
      <c r="G80" s="76">
        <v>25200</v>
      </c>
      <c r="H80" s="25"/>
      <c r="I80" s="25">
        <v>29054.399999999998</v>
      </c>
      <c r="J80" s="27"/>
      <c r="K80" s="27">
        <v>18328.259999999995</v>
      </c>
      <c r="L80" s="27">
        <v>6937.4999999999973</v>
      </c>
      <c r="M80" s="27">
        <v>5495.0399999999954</v>
      </c>
      <c r="N80" s="27">
        <v>5895.72</v>
      </c>
      <c r="O80" s="27">
        <v>38303.110000000022</v>
      </c>
      <c r="P80" s="27">
        <v>38303.110000000022</v>
      </c>
      <c r="Q80" s="27"/>
      <c r="R80" s="27"/>
      <c r="S80" s="27"/>
      <c r="T80" s="27"/>
      <c r="U80" s="27"/>
      <c r="V80" s="81">
        <v>29800</v>
      </c>
      <c r="W80" s="27"/>
      <c r="X80" s="27">
        <v>9079.5499999999993</v>
      </c>
      <c r="Y80" s="27">
        <v>95.4</v>
      </c>
      <c r="Z80" s="27">
        <v>192.12012578616344</v>
      </c>
      <c r="AA80" s="27">
        <v>0</v>
      </c>
      <c r="AB80" s="27">
        <v>61.19999999999996</v>
      </c>
      <c r="AC80" s="28">
        <v>11.520125786163524</v>
      </c>
      <c r="AD80" s="27">
        <v>61.8</v>
      </c>
      <c r="AE80" s="27">
        <v>57.599999999999952</v>
      </c>
      <c r="AF80" s="27">
        <v>0</v>
      </c>
      <c r="AG80" s="27">
        <v>0</v>
      </c>
      <c r="AH80" s="27">
        <v>0</v>
      </c>
      <c r="AI80" s="27">
        <v>0</v>
      </c>
      <c r="AJ80" s="27"/>
      <c r="AK80" s="27"/>
      <c r="AL80" s="27">
        <v>76760.729999999981</v>
      </c>
      <c r="AM80" s="27"/>
      <c r="AN80" s="27"/>
      <c r="AO80" s="27">
        <v>25004.760000000002</v>
      </c>
      <c r="AP80" s="27">
        <v>459.35999999999979</v>
      </c>
      <c r="AQ80" s="27">
        <v>26861.099999999984</v>
      </c>
      <c r="AR80" s="27">
        <v>57979.050000000061</v>
      </c>
      <c r="AS80" s="27">
        <v>12918.130000000001</v>
      </c>
      <c r="AT80" s="27">
        <v>459.35999999999979</v>
      </c>
      <c r="AU80" s="27">
        <v>15494.280000000002</v>
      </c>
      <c r="AV80" s="27">
        <v>29555.249999999971</v>
      </c>
      <c r="AW80" s="27">
        <v>8405.58</v>
      </c>
      <c r="AX80" s="27">
        <v>0</v>
      </c>
      <c r="AY80" s="27">
        <v>0</v>
      </c>
      <c r="AZ80" s="27">
        <v>0</v>
      </c>
      <c r="BA80" s="27">
        <v>0</v>
      </c>
      <c r="BB80" s="27">
        <v>0</v>
      </c>
      <c r="BC80" s="27">
        <v>0</v>
      </c>
      <c r="BD80" s="27">
        <v>0</v>
      </c>
      <c r="BE80" s="27">
        <v>0</v>
      </c>
      <c r="BF80" s="27">
        <v>0</v>
      </c>
      <c r="BG80" s="27">
        <v>0</v>
      </c>
      <c r="BH80" s="27">
        <v>0</v>
      </c>
      <c r="BI80" s="27">
        <v>0</v>
      </c>
      <c r="BJ80" s="27">
        <v>0</v>
      </c>
      <c r="BK80" s="27">
        <v>0</v>
      </c>
      <c r="BL80" s="27">
        <v>0</v>
      </c>
      <c r="BM80" s="27">
        <v>0</v>
      </c>
      <c r="BN80" s="27">
        <v>12.840000000000002</v>
      </c>
      <c r="BO80" s="27">
        <v>6809.8399999999983</v>
      </c>
      <c r="BP80" s="27">
        <v>13386.89000000001</v>
      </c>
      <c r="BQ80" s="27">
        <v>3681.05</v>
      </c>
      <c r="BR80" s="27">
        <v>26861.099999999984</v>
      </c>
      <c r="BS80" s="97">
        <f t="shared" si="6"/>
        <v>24099.963660410631</v>
      </c>
      <c r="BT80" s="97">
        <f t="shared" si="6"/>
        <v>151.5721264375361</v>
      </c>
      <c r="BU80" s="91"/>
      <c r="BV80" s="27">
        <v>15494.280000000002</v>
      </c>
      <c r="BW80" s="97">
        <f t="shared" si="7"/>
        <v>15311.524633094254</v>
      </c>
      <c r="BX80" s="97">
        <f t="shared" si="7"/>
        <v>159.95312722420655</v>
      </c>
      <c r="BY80" s="91"/>
      <c r="BZ80" s="27">
        <v>0</v>
      </c>
      <c r="CA80" s="97">
        <f t="shared" si="8"/>
        <v>0</v>
      </c>
      <c r="CB80" s="97">
        <f t="shared" si="8"/>
        <v>0</v>
      </c>
      <c r="CC80" s="91"/>
      <c r="CD80" s="27">
        <v>0</v>
      </c>
      <c r="CE80" s="97">
        <f t="shared" si="9"/>
        <v>0</v>
      </c>
      <c r="CF80" s="91"/>
      <c r="CG80" s="91"/>
      <c r="CH80" s="27">
        <v>0</v>
      </c>
      <c r="CI80" s="97">
        <f t="shared" si="10"/>
        <v>0</v>
      </c>
      <c r="CJ80" s="97">
        <f t="shared" si="10"/>
        <v>0</v>
      </c>
      <c r="CK80" s="91"/>
      <c r="CL80" s="27">
        <v>0</v>
      </c>
      <c r="CM80" s="91"/>
      <c r="CN80" s="91"/>
      <c r="CO80" s="91"/>
      <c r="CP80" s="27">
        <v>6809.8399999999983</v>
      </c>
      <c r="CQ80" s="97">
        <f t="shared" si="11"/>
        <v>7249.2491122959927</v>
      </c>
      <c r="CR80" s="97">
        <f t="shared" si="11"/>
        <v>707.1809878198593</v>
      </c>
      <c r="CS80" s="91"/>
      <c r="CT80" s="5">
        <v>0</v>
      </c>
      <c r="CU80" s="5">
        <v>0</v>
      </c>
      <c r="CV80" s="5">
        <v>0</v>
      </c>
      <c r="CW80" s="5">
        <v>0</v>
      </c>
      <c r="CX80" s="85"/>
      <c r="CY80" s="85">
        <v>5</v>
      </c>
      <c r="CZ80" s="85">
        <v>17300</v>
      </c>
    </row>
    <row r="81" spans="1:104" x14ac:dyDescent="0.2">
      <c r="A81" s="24">
        <v>15</v>
      </c>
      <c r="B81" s="25" t="s">
        <v>148</v>
      </c>
      <c r="C81" s="26" t="s">
        <v>76</v>
      </c>
      <c r="D81" s="26" t="s">
        <v>77</v>
      </c>
      <c r="E81" s="26" t="s">
        <v>78</v>
      </c>
      <c r="F81" s="25" t="s">
        <v>79</v>
      </c>
      <c r="G81" s="76">
        <v>6500</v>
      </c>
      <c r="H81" s="25"/>
      <c r="I81" s="25"/>
      <c r="J81" s="27"/>
      <c r="K81" s="27">
        <v>13561.739999999998</v>
      </c>
      <c r="L81" s="27">
        <v>6842.9999999999973</v>
      </c>
      <c r="M81" s="27">
        <v>903.36000000000035</v>
      </c>
      <c r="N81" s="27">
        <v>5815.38</v>
      </c>
      <c r="O81" s="27">
        <v>12878.109999999997</v>
      </c>
      <c r="P81" s="27">
        <v>12878.109999999997</v>
      </c>
      <c r="Q81" s="27"/>
      <c r="R81" s="27"/>
      <c r="S81" s="27"/>
      <c r="T81" s="27"/>
      <c r="U81" s="27"/>
      <c r="V81" s="81">
        <v>6500</v>
      </c>
      <c r="W81" s="27"/>
      <c r="X81" s="27">
        <v>683.63000000000011</v>
      </c>
      <c r="Y81" s="27">
        <v>94.1</v>
      </c>
      <c r="Z81" s="27">
        <v>144.12051009564291</v>
      </c>
      <c r="AA81" s="27">
        <v>0</v>
      </c>
      <c r="AB81" s="27">
        <v>61.200637619553639</v>
      </c>
      <c r="AC81" s="28">
        <v>11.519872476089274</v>
      </c>
      <c r="AD81" s="27">
        <v>61.800000000000004</v>
      </c>
      <c r="AE81" s="27">
        <v>9.600000000000005</v>
      </c>
      <c r="AF81" s="27">
        <v>0</v>
      </c>
      <c r="AG81" s="27">
        <v>0</v>
      </c>
      <c r="AH81" s="27">
        <v>0</v>
      </c>
      <c r="AI81" s="27">
        <v>0</v>
      </c>
      <c r="AJ81" s="27"/>
      <c r="AK81" s="27"/>
      <c r="AL81" s="27"/>
      <c r="AM81" s="27"/>
      <c r="AN81" s="27"/>
      <c r="AO81" s="27">
        <v>764.75</v>
      </c>
      <c r="AP81" s="27">
        <v>147.00000000000003</v>
      </c>
      <c r="AQ81" s="27">
        <v>6883.68</v>
      </c>
      <c r="AR81" s="27">
        <v>6550.76</v>
      </c>
      <c r="AS81" s="27">
        <v>332.92</v>
      </c>
      <c r="AT81" s="27">
        <v>147.00000000000003</v>
      </c>
      <c r="AU81" s="27">
        <v>4964.34</v>
      </c>
      <c r="AV81" s="27">
        <v>4723.5400000000009</v>
      </c>
      <c r="AW81" s="27">
        <v>240.79999999999998</v>
      </c>
      <c r="AX81" s="27">
        <v>0</v>
      </c>
      <c r="AY81" s="27">
        <v>0</v>
      </c>
      <c r="AZ81" s="27">
        <v>0</v>
      </c>
      <c r="BA81" s="27">
        <v>0</v>
      </c>
      <c r="BB81" s="27">
        <v>0</v>
      </c>
      <c r="BC81" s="27">
        <v>0</v>
      </c>
      <c r="BD81" s="27">
        <v>0</v>
      </c>
      <c r="BE81" s="27">
        <v>0</v>
      </c>
      <c r="BF81" s="27">
        <v>0</v>
      </c>
      <c r="BG81" s="27">
        <v>0</v>
      </c>
      <c r="BH81" s="27">
        <v>0</v>
      </c>
      <c r="BI81" s="27">
        <v>0</v>
      </c>
      <c r="BJ81" s="27">
        <v>0</v>
      </c>
      <c r="BK81" s="27">
        <v>0</v>
      </c>
      <c r="BL81" s="27">
        <v>0</v>
      </c>
      <c r="BM81" s="27">
        <v>0</v>
      </c>
      <c r="BN81" s="27">
        <v>10.655999999999999</v>
      </c>
      <c r="BO81" s="27">
        <v>5654.26</v>
      </c>
      <c r="BP81" s="27">
        <v>5463.2300000000005</v>
      </c>
      <c r="BQ81" s="27">
        <v>191.03</v>
      </c>
      <c r="BR81" s="27">
        <v>6883.68</v>
      </c>
      <c r="BS81" s="97">
        <f t="shared" si="6"/>
        <v>6176.0850393280825</v>
      </c>
      <c r="BT81" s="97">
        <f t="shared" si="6"/>
        <v>38.843309295432391</v>
      </c>
      <c r="BU81" s="91"/>
      <c r="BV81" s="27">
        <v>4964.34</v>
      </c>
      <c r="BW81" s="97">
        <f t="shared" si="7"/>
        <v>4905.7855025890276</v>
      </c>
      <c r="BX81" s="97">
        <f t="shared" si="7"/>
        <v>51.248700010856744</v>
      </c>
      <c r="BY81" s="91"/>
      <c r="BZ81" s="27">
        <v>0</v>
      </c>
      <c r="CA81" s="97">
        <f t="shared" si="8"/>
        <v>0</v>
      </c>
      <c r="CB81" s="97">
        <f t="shared" si="8"/>
        <v>0</v>
      </c>
      <c r="CC81" s="91"/>
      <c r="CD81" s="27">
        <v>0</v>
      </c>
      <c r="CE81" s="97">
        <f t="shared" si="9"/>
        <v>0</v>
      </c>
      <c r="CF81" s="91"/>
      <c r="CG81" s="91"/>
      <c r="CH81" s="27">
        <v>0</v>
      </c>
      <c r="CI81" s="97">
        <f t="shared" si="10"/>
        <v>0</v>
      </c>
      <c r="CJ81" s="97">
        <f t="shared" si="10"/>
        <v>0</v>
      </c>
      <c r="CK81" s="91"/>
      <c r="CL81" s="27">
        <v>0</v>
      </c>
      <c r="CM81" s="91"/>
      <c r="CN81" s="91"/>
      <c r="CO81" s="91"/>
      <c r="CP81" s="27">
        <v>5654.26</v>
      </c>
      <c r="CQ81" s="97">
        <f t="shared" si="11"/>
        <v>6019.1046024122079</v>
      </c>
      <c r="CR81" s="97">
        <f t="shared" si="11"/>
        <v>587.17755074866932</v>
      </c>
      <c r="CS81" s="91"/>
      <c r="CT81" s="5">
        <v>0</v>
      </c>
      <c r="CU81" s="5">
        <v>0</v>
      </c>
      <c r="CV81" s="5">
        <v>0</v>
      </c>
      <c r="CW81" s="5">
        <v>0</v>
      </c>
      <c r="CX81" s="85"/>
      <c r="CY81" s="85"/>
      <c r="CZ81" s="85"/>
    </row>
    <row r="82" spans="1:104" x14ac:dyDescent="0.2">
      <c r="A82" s="24">
        <v>16</v>
      </c>
      <c r="B82" s="25" t="s">
        <v>149</v>
      </c>
      <c r="C82" s="26" t="s">
        <v>76</v>
      </c>
      <c r="D82" s="26" t="s">
        <v>77</v>
      </c>
      <c r="E82" s="26" t="s">
        <v>78</v>
      </c>
      <c r="F82" s="25" t="s">
        <v>79</v>
      </c>
      <c r="G82" s="76">
        <v>101200</v>
      </c>
      <c r="H82" s="25"/>
      <c r="I82" s="25">
        <v>2706.98</v>
      </c>
      <c r="J82" s="27"/>
      <c r="K82" s="27">
        <v>170544.77999999988</v>
      </c>
      <c r="L82" s="27">
        <v>87394.62000000001</v>
      </c>
      <c r="M82" s="27">
        <v>40112.63999999989</v>
      </c>
      <c r="N82" s="27">
        <v>43037.519999999982</v>
      </c>
      <c r="O82" s="27">
        <v>168892.10999999987</v>
      </c>
      <c r="P82" s="27">
        <v>168892.10999999987</v>
      </c>
      <c r="Q82" s="27"/>
      <c r="R82" s="27"/>
      <c r="S82" s="27"/>
      <c r="T82" s="27"/>
      <c r="U82" s="27"/>
      <c r="V82" s="81">
        <v>124000</v>
      </c>
      <c r="W82" s="27"/>
      <c r="X82" s="27">
        <v>4359.6499999999996</v>
      </c>
      <c r="Y82" s="27">
        <v>696.4</v>
      </c>
      <c r="Z82" s="27">
        <v>244.89485927627786</v>
      </c>
      <c r="AA82" s="27">
        <v>0</v>
      </c>
      <c r="AB82" s="27">
        <v>78.660396323951801</v>
      </c>
      <c r="AC82" s="28">
        <v>46.83446295232622</v>
      </c>
      <c r="AD82" s="27">
        <v>61.799999999999976</v>
      </c>
      <c r="AE82" s="27">
        <v>57.599999999999845</v>
      </c>
      <c r="AF82" s="27">
        <v>0</v>
      </c>
      <c r="AG82" s="27">
        <v>0</v>
      </c>
      <c r="AH82" s="27">
        <v>0</v>
      </c>
      <c r="AI82" s="27">
        <v>0</v>
      </c>
      <c r="AJ82" s="27"/>
      <c r="AK82" s="27"/>
      <c r="AL82" s="27">
        <v>13410.07</v>
      </c>
      <c r="AM82" s="27"/>
      <c r="AN82" s="27"/>
      <c r="AO82" s="27">
        <v>18194.329999999998</v>
      </c>
      <c r="AP82" s="27">
        <v>485.7820000000001</v>
      </c>
      <c r="AQ82" s="27">
        <v>26040.180000000004</v>
      </c>
      <c r="AR82" s="27">
        <v>26265.350000000002</v>
      </c>
      <c r="AS82" s="27">
        <v>1227.1600000000001</v>
      </c>
      <c r="AT82" s="27">
        <v>485.7820000000001</v>
      </c>
      <c r="AU82" s="27">
        <v>16488.779999999981</v>
      </c>
      <c r="AV82" s="27">
        <v>16803.729999999985</v>
      </c>
      <c r="AW82" s="27">
        <v>728.53000000000009</v>
      </c>
      <c r="AX82" s="27">
        <v>94.856500000000153</v>
      </c>
      <c r="AY82" s="27">
        <v>197350.9700000002</v>
      </c>
      <c r="AZ82" s="27">
        <v>192167.51000000021</v>
      </c>
      <c r="BA82" s="27">
        <v>14269.23</v>
      </c>
      <c r="BB82" s="27">
        <v>0</v>
      </c>
      <c r="BC82" s="27">
        <v>0</v>
      </c>
      <c r="BD82" s="27">
        <v>0</v>
      </c>
      <c r="BE82" s="27">
        <v>0</v>
      </c>
      <c r="BF82" s="27">
        <v>13698.413999999997</v>
      </c>
      <c r="BG82" s="27">
        <v>53743.050000000017</v>
      </c>
      <c r="BH82" s="27">
        <v>53602.130000000019</v>
      </c>
      <c r="BI82" s="27">
        <v>1969.4099999999999</v>
      </c>
      <c r="BJ82" s="27">
        <v>0</v>
      </c>
      <c r="BK82" s="27">
        <v>0</v>
      </c>
      <c r="BL82" s="27">
        <v>0</v>
      </c>
      <c r="BM82" s="27">
        <v>0</v>
      </c>
      <c r="BN82" s="27">
        <v>0</v>
      </c>
      <c r="BO82" s="27">
        <v>0</v>
      </c>
      <c r="BP82" s="27">
        <v>0</v>
      </c>
      <c r="BQ82" s="27">
        <v>0</v>
      </c>
      <c r="BR82" s="27">
        <v>26040.180000000004</v>
      </c>
      <c r="BS82" s="97">
        <f t="shared" si="6"/>
        <v>23363.428590435695</v>
      </c>
      <c r="BT82" s="97">
        <f t="shared" si="6"/>
        <v>146.93982954593079</v>
      </c>
      <c r="BU82" s="91"/>
      <c r="BV82" s="27">
        <v>16488.779999999981</v>
      </c>
      <c r="BW82" s="97">
        <f t="shared" si="7"/>
        <v>16294.294484136824</v>
      </c>
      <c r="BX82" s="97">
        <f t="shared" si="7"/>
        <v>170.21971496009809</v>
      </c>
      <c r="BY82" s="91"/>
      <c r="BZ82" s="27">
        <v>197350.9700000002</v>
      </c>
      <c r="CA82" s="97">
        <f t="shared" si="8"/>
        <v>193678.83435122177</v>
      </c>
      <c r="CB82" s="97">
        <f t="shared" si="8"/>
        <v>14104.504634346489</v>
      </c>
      <c r="CC82" s="91"/>
      <c r="CD82" s="27">
        <v>0</v>
      </c>
      <c r="CE82" s="97">
        <f t="shared" si="9"/>
        <v>0</v>
      </c>
      <c r="CF82" s="91"/>
      <c r="CG82" s="91"/>
      <c r="CH82" s="27">
        <v>53743.050000000017</v>
      </c>
      <c r="CI82" s="97">
        <f t="shared" si="10"/>
        <v>51233.707077966683</v>
      </c>
      <c r="CJ82" s="97">
        <f t="shared" si="10"/>
        <v>2139.3648369624971</v>
      </c>
      <c r="CK82" s="91"/>
      <c r="CL82" s="27">
        <v>0</v>
      </c>
      <c r="CM82" s="91"/>
      <c r="CN82" s="91"/>
      <c r="CO82" s="91"/>
      <c r="CP82" s="27">
        <v>0</v>
      </c>
      <c r="CQ82" s="97">
        <f t="shared" si="11"/>
        <v>0</v>
      </c>
      <c r="CR82" s="97">
        <f t="shared" si="11"/>
        <v>0</v>
      </c>
      <c r="CS82" s="91"/>
      <c r="CT82" s="5">
        <v>1</v>
      </c>
      <c r="CU82" s="5">
        <v>1</v>
      </c>
      <c r="CV82" s="5">
        <v>0</v>
      </c>
      <c r="CW82" s="5">
        <v>-2604.3500000000004</v>
      </c>
      <c r="CX82" s="85"/>
      <c r="CY82" s="85">
        <v>2</v>
      </c>
      <c r="CZ82" s="85">
        <v>0</v>
      </c>
    </row>
    <row r="83" spans="1:104" x14ac:dyDescent="0.2">
      <c r="A83" s="24">
        <v>17</v>
      </c>
      <c r="B83" s="25" t="s">
        <v>150</v>
      </c>
      <c r="C83" s="26" t="s">
        <v>76</v>
      </c>
      <c r="D83" s="26" t="s">
        <v>77</v>
      </c>
      <c r="E83" s="26" t="s">
        <v>78</v>
      </c>
      <c r="F83" s="25" t="s">
        <v>79</v>
      </c>
      <c r="G83" s="76">
        <v>25900</v>
      </c>
      <c r="H83" s="25"/>
      <c r="I83" s="25">
        <v>1630.79</v>
      </c>
      <c r="J83" s="27"/>
      <c r="K83" s="27">
        <v>20000.939999999995</v>
      </c>
      <c r="L83" s="27">
        <v>8848.9799999999977</v>
      </c>
      <c r="M83" s="27">
        <v>5379.8399999999974</v>
      </c>
      <c r="N83" s="27">
        <v>5772.119999999999</v>
      </c>
      <c r="O83" s="27">
        <v>19929.029999999995</v>
      </c>
      <c r="P83" s="27">
        <v>19929.029999999995</v>
      </c>
      <c r="Q83" s="27"/>
      <c r="R83" s="27"/>
      <c r="S83" s="27"/>
      <c r="T83" s="27"/>
      <c r="U83" s="27"/>
      <c r="V83" s="81">
        <v>31300</v>
      </c>
      <c r="W83" s="27"/>
      <c r="X83" s="27">
        <v>1702.7000000000003</v>
      </c>
      <c r="Y83" s="27">
        <v>93.4</v>
      </c>
      <c r="Z83" s="27">
        <v>214.14282655246245</v>
      </c>
      <c r="AA83" s="27">
        <v>0</v>
      </c>
      <c r="AB83" s="27">
        <v>78.661670235545998</v>
      </c>
      <c r="AC83" s="28">
        <v>16.081156316916488</v>
      </c>
      <c r="AD83" s="27">
        <v>61.799999999999983</v>
      </c>
      <c r="AE83" s="27">
        <v>57.599999999999966</v>
      </c>
      <c r="AF83" s="27">
        <v>0</v>
      </c>
      <c r="AG83" s="27">
        <v>0</v>
      </c>
      <c r="AH83" s="27">
        <v>0</v>
      </c>
      <c r="AI83" s="27">
        <v>0</v>
      </c>
      <c r="AJ83" s="27"/>
      <c r="AK83" s="27"/>
      <c r="AL83" s="27">
        <v>5241.46</v>
      </c>
      <c r="AM83" s="27"/>
      <c r="AN83" s="27"/>
      <c r="AO83" s="27">
        <v>5010.3100000000004</v>
      </c>
      <c r="AP83" s="27">
        <v>197.11999999999998</v>
      </c>
      <c r="AQ83" s="27">
        <v>12794.960000000001</v>
      </c>
      <c r="AR83" s="27">
        <v>12993.54</v>
      </c>
      <c r="AS83" s="27">
        <v>957.86000000000013</v>
      </c>
      <c r="AT83" s="27">
        <v>197.11999999999998</v>
      </c>
      <c r="AU83" s="27">
        <v>6642.159999999998</v>
      </c>
      <c r="AV83" s="27">
        <v>6789.0299999999979</v>
      </c>
      <c r="AW83" s="27">
        <v>473.34</v>
      </c>
      <c r="AX83" s="27">
        <v>12.147600000000002</v>
      </c>
      <c r="AY83" s="27">
        <v>25279.440000000002</v>
      </c>
      <c r="AZ83" s="27">
        <v>25170.730000000003</v>
      </c>
      <c r="BA83" s="27">
        <v>3292.57</v>
      </c>
      <c r="BB83" s="27">
        <v>0</v>
      </c>
      <c r="BC83" s="27">
        <v>0</v>
      </c>
      <c r="BD83" s="27">
        <v>0</v>
      </c>
      <c r="BE83" s="27">
        <v>0</v>
      </c>
      <c r="BF83" s="27">
        <v>0</v>
      </c>
      <c r="BG83" s="27">
        <v>0</v>
      </c>
      <c r="BH83" s="27">
        <v>0</v>
      </c>
      <c r="BI83" s="27">
        <v>0</v>
      </c>
      <c r="BJ83" s="27">
        <v>0</v>
      </c>
      <c r="BK83" s="27">
        <v>0</v>
      </c>
      <c r="BL83" s="27">
        <v>0</v>
      </c>
      <c r="BM83" s="27">
        <v>0</v>
      </c>
      <c r="BN83" s="27">
        <v>6.4079999999999986</v>
      </c>
      <c r="BO83" s="27">
        <v>3404.920000000001</v>
      </c>
      <c r="BP83" s="27">
        <v>3399.3300000000008</v>
      </c>
      <c r="BQ83" s="27">
        <v>286.54000000000002</v>
      </c>
      <c r="BR83" s="27">
        <v>12794.960000000001</v>
      </c>
      <c r="BS83" s="97">
        <f t="shared" si="6"/>
        <v>11479.72611085949</v>
      </c>
      <c r="BT83" s="97">
        <f t="shared" si="6"/>
        <v>72.199548599395342</v>
      </c>
      <c r="BU83" s="91"/>
      <c r="BV83" s="27">
        <v>6642.159999999998</v>
      </c>
      <c r="BW83" s="97">
        <f t="shared" si="7"/>
        <v>6563.815579488255</v>
      </c>
      <c r="BX83" s="97">
        <f t="shared" si="7"/>
        <v>68.569450372881818</v>
      </c>
      <c r="BY83" s="91"/>
      <c r="BZ83" s="27">
        <v>25279.440000000002</v>
      </c>
      <c r="CA83" s="97">
        <f t="shared" si="8"/>
        <v>24809.062110268042</v>
      </c>
      <c r="CB83" s="97">
        <f t="shared" si="8"/>
        <v>1806.6999044072784</v>
      </c>
      <c r="CC83" s="91"/>
      <c r="CD83" s="27">
        <v>0</v>
      </c>
      <c r="CE83" s="97">
        <f t="shared" si="9"/>
        <v>0</v>
      </c>
      <c r="CF83" s="91"/>
      <c r="CG83" s="91"/>
      <c r="CH83" s="27">
        <v>0</v>
      </c>
      <c r="CI83" s="97">
        <f t="shared" si="10"/>
        <v>0</v>
      </c>
      <c r="CJ83" s="97">
        <f t="shared" si="10"/>
        <v>0</v>
      </c>
      <c r="CK83" s="91"/>
      <c r="CL83" s="27">
        <v>0</v>
      </c>
      <c r="CM83" s="91"/>
      <c r="CN83" s="91"/>
      <c r="CO83" s="91"/>
      <c r="CP83" s="27">
        <v>3404.920000000001</v>
      </c>
      <c r="CQ83" s="97">
        <f t="shared" si="11"/>
        <v>3624.6245561479982</v>
      </c>
      <c r="CR83" s="97">
        <f t="shared" si="11"/>
        <v>353.59049390992982</v>
      </c>
      <c r="CS83" s="91"/>
      <c r="CT83" s="5">
        <v>0</v>
      </c>
      <c r="CU83" s="5">
        <v>0</v>
      </c>
      <c r="CV83" s="5">
        <v>0</v>
      </c>
      <c r="CW83" s="5">
        <v>0</v>
      </c>
      <c r="CX83" s="85"/>
      <c r="CY83" s="85"/>
      <c r="CZ83" s="85"/>
    </row>
    <row r="84" spans="1:104" x14ac:dyDescent="0.2">
      <c r="A84" s="24">
        <v>18</v>
      </c>
      <c r="B84" s="25" t="s">
        <v>151</v>
      </c>
      <c r="C84" s="26" t="s">
        <v>76</v>
      </c>
      <c r="D84" s="26" t="s">
        <v>77</v>
      </c>
      <c r="E84" s="26" t="s">
        <v>78</v>
      </c>
      <c r="F84" s="25" t="s">
        <v>79</v>
      </c>
      <c r="G84" s="76">
        <v>62900</v>
      </c>
      <c r="H84" s="25"/>
      <c r="I84" s="25">
        <v>9843.77</v>
      </c>
      <c r="J84" s="27"/>
      <c r="K84" s="27">
        <v>93713.159999999931</v>
      </c>
      <c r="L84" s="27">
        <v>49045.619999999923</v>
      </c>
      <c r="M84" s="27">
        <v>21548.160000000007</v>
      </c>
      <c r="N84" s="27">
        <v>23119.38</v>
      </c>
      <c r="O84" s="27">
        <v>92093.689999999886</v>
      </c>
      <c r="P84" s="27">
        <v>92093.689999999886</v>
      </c>
      <c r="Q84" s="27"/>
      <c r="R84" s="27"/>
      <c r="S84" s="27"/>
      <c r="T84" s="27"/>
      <c r="U84" s="27"/>
      <c r="V84" s="81">
        <v>77600</v>
      </c>
      <c r="W84" s="27"/>
      <c r="X84" s="27">
        <v>11463.24</v>
      </c>
      <c r="Y84" s="27">
        <v>374.09999999999997</v>
      </c>
      <c r="Z84" s="27">
        <v>250.50296712109045</v>
      </c>
      <c r="AA84" s="27">
        <v>0</v>
      </c>
      <c r="AB84" s="27">
        <v>78.661427425821813</v>
      </c>
      <c r="AC84" s="28">
        <v>52.441539695268602</v>
      </c>
      <c r="AD84" s="27">
        <v>61.800000000000011</v>
      </c>
      <c r="AE84" s="27">
        <v>57.600000000000023</v>
      </c>
      <c r="AF84" s="27">
        <v>0</v>
      </c>
      <c r="AG84" s="27">
        <v>0</v>
      </c>
      <c r="AH84" s="27">
        <v>0</v>
      </c>
      <c r="AI84" s="27">
        <v>0</v>
      </c>
      <c r="AJ84" s="27"/>
      <c r="AK84" s="27"/>
      <c r="AL84" s="27">
        <v>53582.210000000006</v>
      </c>
      <c r="AM84" s="27"/>
      <c r="AN84" s="27"/>
      <c r="AO84" s="27">
        <v>59712.140000000014</v>
      </c>
      <c r="AP84" s="27">
        <v>1156.8759999999986</v>
      </c>
      <c r="AQ84" s="27">
        <v>54101.97999999996</v>
      </c>
      <c r="AR84" s="27">
        <v>51691.559999999961</v>
      </c>
      <c r="AS84" s="27">
        <v>8984.1100000000024</v>
      </c>
      <c r="AT84" s="27">
        <v>1156.8759999999986</v>
      </c>
      <c r="AU84" s="27">
        <v>39006.929999999993</v>
      </c>
      <c r="AV84" s="27">
        <v>37511.160000000018</v>
      </c>
      <c r="AW84" s="27">
        <v>6220.25</v>
      </c>
      <c r="AX84" s="27">
        <v>87.092499999999987</v>
      </c>
      <c r="AY84" s="27">
        <v>181197.85000000018</v>
      </c>
      <c r="AZ84" s="27">
        <v>178708.88000000012</v>
      </c>
      <c r="BA84" s="27">
        <v>31458.320000000011</v>
      </c>
      <c r="BB84" s="27">
        <v>0</v>
      </c>
      <c r="BC84" s="27">
        <v>0</v>
      </c>
      <c r="BD84" s="27">
        <v>0</v>
      </c>
      <c r="BE84" s="27">
        <v>0</v>
      </c>
      <c r="BF84" s="27">
        <v>18441.277000000002</v>
      </c>
      <c r="BG84" s="27">
        <v>72079.879999999976</v>
      </c>
      <c r="BH84" s="27">
        <v>74052.530000000013</v>
      </c>
      <c r="BI84" s="27">
        <v>6634.4700000000012</v>
      </c>
      <c r="BJ84" s="27">
        <v>0</v>
      </c>
      <c r="BK84" s="27">
        <v>0</v>
      </c>
      <c r="BL84" s="27">
        <v>0</v>
      </c>
      <c r="BM84" s="27">
        <v>0</v>
      </c>
      <c r="BN84" s="27">
        <v>70.426999999999936</v>
      </c>
      <c r="BO84" s="27">
        <v>37383.440000000017</v>
      </c>
      <c r="BP84" s="27">
        <v>35676.020000000004</v>
      </c>
      <c r="BQ84" s="27">
        <v>6414.99</v>
      </c>
      <c r="BR84" s="27">
        <v>54101.97999999996</v>
      </c>
      <c r="BS84" s="97">
        <f t="shared" si="6"/>
        <v>48540.668548803384</v>
      </c>
      <c r="BT84" s="97">
        <f t="shared" si="6"/>
        <v>305.28727986125097</v>
      </c>
      <c r="BU84" s="91"/>
      <c r="BV84" s="27">
        <v>39006.929999999993</v>
      </c>
      <c r="BW84" s="97">
        <f t="shared" si="7"/>
        <v>38546.842419033543</v>
      </c>
      <c r="BX84" s="97">
        <f t="shared" si="7"/>
        <v>402.68282468857649</v>
      </c>
      <c r="BY84" s="91"/>
      <c r="BZ84" s="27">
        <v>181197.85000000018</v>
      </c>
      <c r="CA84" s="97">
        <f t="shared" si="8"/>
        <v>177826.27759543076</v>
      </c>
      <c r="CB84" s="97">
        <f t="shared" si="8"/>
        <v>12950.054996226367</v>
      </c>
      <c r="CC84" s="91"/>
      <c r="CD84" s="27">
        <v>0</v>
      </c>
      <c r="CE84" s="97">
        <f t="shared" si="9"/>
        <v>0</v>
      </c>
      <c r="CF84" s="91"/>
      <c r="CG84" s="91"/>
      <c r="CH84" s="27">
        <v>72079.879999999976</v>
      </c>
      <c r="CI84" s="97">
        <f t="shared" si="10"/>
        <v>68714.363217848382</v>
      </c>
      <c r="CJ84" s="97">
        <f t="shared" si="10"/>
        <v>2869.3042304907563</v>
      </c>
      <c r="CK84" s="91"/>
      <c r="CL84" s="27">
        <v>0</v>
      </c>
      <c r="CM84" s="91"/>
      <c r="CN84" s="91"/>
      <c r="CO84" s="91"/>
      <c r="CP84" s="27">
        <v>37383.440000000017</v>
      </c>
      <c r="CQ84" s="97">
        <f t="shared" si="11"/>
        <v>39795.629447178006</v>
      </c>
      <c r="CR84" s="97">
        <f t="shared" si="11"/>
        <v>3882.1555318927399</v>
      </c>
      <c r="CS84" s="91"/>
      <c r="CT84" s="5">
        <v>1</v>
      </c>
      <c r="CU84" s="5">
        <v>1</v>
      </c>
      <c r="CV84" s="5">
        <v>0</v>
      </c>
      <c r="CW84" s="5">
        <v>-2391.1999999999994</v>
      </c>
      <c r="CX84" s="85"/>
      <c r="CY84" s="85">
        <v>2</v>
      </c>
      <c r="CZ84" s="85">
        <v>0</v>
      </c>
    </row>
    <row r="85" spans="1:104" x14ac:dyDescent="0.2">
      <c r="A85" s="24">
        <v>19</v>
      </c>
      <c r="B85" s="25" t="s">
        <v>152</v>
      </c>
      <c r="C85" s="26" t="s">
        <v>76</v>
      </c>
      <c r="D85" s="26" t="s">
        <v>77</v>
      </c>
      <c r="E85" s="26" t="s">
        <v>78</v>
      </c>
      <c r="F85" s="25" t="s">
        <v>79</v>
      </c>
      <c r="G85" s="76">
        <v>138100</v>
      </c>
      <c r="H85" s="25"/>
      <c r="I85" s="25">
        <v>33664.539999999986</v>
      </c>
      <c r="J85" s="27"/>
      <c r="K85" s="27">
        <v>160370.46000000008</v>
      </c>
      <c r="L85" s="27">
        <v>83930.580000000016</v>
      </c>
      <c r="M85" s="27">
        <v>36875.51999999999</v>
      </c>
      <c r="N85" s="27">
        <v>39564.360000000059</v>
      </c>
      <c r="O85" s="27">
        <v>151643.60000000003</v>
      </c>
      <c r="P85" s="27">
        <v>151643.60000000003</v>
      </c>
      <c r="Q85" s="27"/>
      <c r="R85" s="27"/>
      <c r="S85" s="27"/>
      <c r="T85" s="27"/>
      <c r="U85" s="27"/>
      <c r="V85" s="81">
        <v>133900</v>
      </c>
      <c r="W85" s="27"/>
      <c r="X85" s="27">
        <v>42391.399999999994</v>
      </c>
      <c r="Y85" s="27">
        <v>640.19999999999993</v>
      </c>
      <c r="Z85" s="27">
        <v>250.5005623242738</v>
      </c>
      <c r="AA85" s="27">
        <v>0</v>
      </c>
      <c r="AB85" s="27">
        <v>78.660543580131261</v>
      </c>
      <c r="AC85" s="28">
        <v>52.440018744142449</v>
      </c>
      <c r="AD85" s="27">
        <v>61.800000000000097</v>
      </c>
      <c r="AE85" s="27">
        <v>57.599999999999987</v>
      </c>
      <c r="AF85" s="27">
        <v>0</v>
      </c>
      <c r="AG85" s="27">
        <v>0</v>
      </c>
      <c r="AH85" s="27">
        <v>0</v>
      </c>
      <c r="AI85" s="27">
        <v>0</v>
      </c>
      <c r="AJ85" s="27"/>
      <c r="AK85" s="27"/>
      <c r="AL85" s="27">
        <v>154730.99000000002</v>
      </c>
      <c r="AM85" s="27"/>
      <c r="AN85" s="27"/>
      <c r="AO85" s="27">
        <v>203287.13999999998</v>
      </c>
      <c r="AP85" s="27">
        <v>1338.0390000000039</v>
      </c>
      <c r="AQ85" s="27">
        <v>80249.809999999954</v>
      </c>
      <c r="AR85" s="27">
        <v>72665.889999999941</v>
      </c>
      <c r="AS85" s="27">
        <v>27823.670000000009</v>
      </c>
      <c r="AT85" s="27">
        <v>1338.0390000000039</v>
      </c>
      <c r="AU85" s="27">
        <v>45150.719999999921</v>
      </c>
      <c r="AV85" s="27">
        <v>41464.699999999983</v>
      </c>
      <c r="AW85" s="27">
        <v>12933.969999999994</v>
      </c>
      <c r="AX85" s="27">
        <v>129.72269999999992</v>
      </c>
      <c r="AY85" s="27">
        <v>269891.47000000003</v>
      </c>
      <c r="AZ85" s="27">
        <v>250592.00000000015</v>
      </c>
      <c r="BA85" s="27">
        <v>89857.349999999977</v>
      </c>
      <c r="BB85" s="27">
        <v>0</v>
      </c>
      <c r="BC85" s="27">
        <v>0</v>
      </c>
      <c r="BD85" s="27">
        <v>0</v>
      </c>
      <c r="BE85" s="27">
        <v>0</v>
      </c>
      <c r="BF85" s="27">
        <v>22698.259999999995</v>
      </c>
      <c r="BG85" s="27">
        <v>88912.819999999978</v>
      </c>
      <c r="BH85" s="27">
        <v>70926.080000000016</v>
      </c>
      <c r="BI85" s="27">
        <v>72000.350000000006</v>
      </c>
      <c r="BJ85" s="27">
        <v>0</v>
      </c>
      <c r="BK85" s="27">
        <v>0</v>
      </c>
      <c r="BL85" s="27">
        <v>0</v>
      </c>
      <c r="BM85" s="27">
        <v>0</v>
      </c>
      <c r="BN85" s="27">
        <v>0</v>
      </c>
      <c r="BO85" s="27">
        <v>0</v>
      </c>
      <c r="BP85" s="27">
        <v>0</v>
      </c>
      <c r="BQ85" s="27">
        <v>671.80000000000007</v>
      </c>
      <c r="BR85" s="27">
        <v>80249.809999999954</v>
      </c>
      <c r="BS85" s="97">
        <f t="shared" si="6"/>
        <v>72000.681459614745</v>
      </c>
      <c r="BT85" s="97">
        <f t="shared" si="6"/>
        <v>452.83455807499502</v>
      </c>
      <c r="BU85" s="91"/>
      <c r="BV85" s="27">
        <v>45150.719999999921</v>
      </c>
      <c r="BW85" s="97">
        <f t="shared" si="7"/>
        <v>44618.166283424594</v>
      </c>
      <c r="BX85" s="97">
        <f t="shared" si="7"/>
        <v>466.10741902331137</v>
      </c>
      <c r="BY85" s="91"/>
      <c r="BZ85" s="27">
        <v>269891.47000000003</v>
      </c>
      <c r="CA85" s="97">
        <f t="shared" si="8"/>
        <v>264869.56365574332</v>
      </c>
      <c r="CB85" s="97">
        <f t="shared" si="8"/>
        <v>19288.911979432294</v>
      </c>
      <c r="CC85" s="91"/>
      <c r="CD85" s="27">
        <v>0</v>
      </c>
      <c r="CE85" s="97">
        <f t="shared" si="9"/>
        <v>0</v>
      </c>
      <c r="CF85" s="91"/>
      <c r="CG85" s="91"/>
      <c r="CH85" s="27">
        <v>88912.819999999978</v>
      </c>
      <c r="CI85" s="97">
        <f t="shared" si="10"/>
        <v>84761.348218159837</v>
      </c>
      <c r="CJ85" s="97">
        <f t="shared" si="10"/>
        <v>3539.3778481715449</v>
      </c>
      <c r="CK85" s="91"/>
      <c r="CL85" s="27">
        <v>0</v>
      </c>
      <c r="CM85" s="91"/>
      <c r="CN85" s="91"/>
      <c r="CO85" s="91"/>
      <c r="CP85" s="27">
        <v>0</v>
      </c>
      <c r="CQ85" s="97">
        <f t="shared" si="11"/>
        <v>0</v>
      </c>
      <c r="CR85" s="97">
        <f t="shared" si="11"/>
        <v>0</v>
      </c>
      <c r="CS85" s="91"/>
      <c r="CT85" s="5">
        <v>1</v>
      </c>
      <c r="CU85" s="5">
        <v>1</v>
      </c>
      <c r="CV85" s="5">
        <v>0</v>
      </c>
      <c r="CW85" s="5">
        <v>-3561.6499999999987</v>
      </c>
      <c r="CX85" s="85"/>
      <c r="CY85" s="85">
        <v>1</v>
      </c>
      <c r="CZ85" s="85">
        <v>1000</v>
      </c>
    </row>
    <row r="86" spans="1:104" x14ac:dyDescent="0.2">
      <c r="A86" s="24">
        <v>20</v>
      </c>
      <c r="B86" s="25" t="s">
        <v>153</v>
      </c>
      <c r="C86" s="26" t="s">
        <v>76</v>
      </c>
      <c r="D86" s="26" t="s">
        <v>77</v>
      </c>
      <c r="E86" s="26" t="s">
        <v>78</v>
      </c>
      <c r="F86" s="25" t="s">
        <v>79</v>
      </c>
      <c r="G86" s="76">
        <v>233200</v>
      </c>
      <c r="H86" s="25"/>
      <c r="I86" s="25">
        <v>281039.85999999987</v>
      </c>
      <c r="J86" s="27"/>
      <c r="K86" s="27">
        <v>558031.1599999998</v>
      </c>
      <c r="L86" s="27">
        <v>282050.17999999993</v>
      </c>
      <c r="M86" s="27">
        <v>133136.6399999999</v>
      </c>
      <c r="N86" s="27">
        <v>142844.33999999994</v>
      </c>
      <c r="O86" s="27">
        <v>486972.57000000007</v>
      </c>
      <c r="P86" s="27">
        <v>486972.57000000007</v>
      </c>
      <c r="Q86" s="27"/>
      <c r="R86" s="27"/>
      <c r="S86" s="27"/>
      <c r="T86" s="27"/>
      <c r="U86" s="27"/>
      <c r="V86" s="81">
        <v>212200</v>
      </c>
      <c r="W86" s="27"/>
      <c r="X86" s="27">
        <v>352098.44999999995</v>
      </c>
      <c r="Y86" s="27">
        <v>2311.3000000000002</v>
      </c>
      <c r="Z86" s="27">
        <v>241.43605762990515</v>
      </c>
      <c r="AA86" s="27">
        <v>0</v>
      </c>
      <c r="AB86" s="27">
        <v>76.407580149699314</v>
      </c>
      <c r="AC86" s="28">
        <v>45.623389434517321</v>
      </c>
      <c r="AD86" s="27">
        <v>61.802595941677815</v>
      </c>
      <c r="AE86" s="27">
        <v>57.602492104010679</v>
      </c>
      <c r="AF86" s="27">
        <v>0</v>
      </c>
      <c r="AG86" s="27">
        <v>0</v>
      </c>
      <c r="AH86" s="27">
        <v>0</v>
      </c>
      <c r="AI86" s="27">
        <v>0</v>
      </c>
      <c r="AJ86" s="27"/>
      <c r="AK86" s="27"/>
      <c r="AL86" s="27">
        <v>827114.77</v>
      </c>
      <c r="AM86" s="27"/>
      <c r="AN86" s="27"/>
      <c r="AO86" s="27">
        <v>1126936.79</v>
      </c>
      <c r="AP86" s="27">
        <v>4645.3629999999848</v>
      </c>
      <c r="AQ86" s="27">
        <v>263240.13999999914</v>
      </c>
      <c r="AR86" s="27">
        <v>224817.59999999969</v>
      </c>
      <c r="AS86" s="27">
        <v>146121.72</v>
      </c>
      <c r="AT86" s="27">
        <v>4643.9829999999874</v>
      </c>
      <c r="AU86" s="27">
        <v>156137.44999999972</v>
      </c>
      <c r="AV86" s="27">
        <v>129449.70999999993</v>
      </c>
      <c r="AW86" s="27">
        <v>83494.820000000036</v>
      </c>
      <c r="AX86" s="27">
        <v>518.49310000000094</v>
      </c>
      <c r="AY86" s="27">
        <v>1078996.3899999992</v>
      </c>
      <c r="AZ86" s="27">
        <v>904008.56999999913</v>
      </c>
      <c r="BA86" s="27">
        <v>712262.99</v>
      </c>
      <c r="BB86" s="27">
        <v>0</v>
      </c>
      <c r="BC86" s="27">
        <v>0</v>
      </c>
      <c r="BD86" s="27">
        <v>0</v>
      </c>
      <c r="BE86" s="27">
        <v>0</v>
      </c>
      <c r="BF86" s="27">
        <v>86378.87799999991</v>
      </c>
      <c r="BG86" s="27">
        <v>338574.24999999953</v>
      </c>
      <c r="BH86" s="27">
        <v>293710.6999999999</v>
      </c>
      <c r="BI86" s="27">
        <v>136168.88999999998</v>
      </c>
      <c r="BJ86" s="27">
        <v>0</v>
      </c>
      <c r="BK86" s="27">
        <v>0</v>
      </c>
      <c r="BL86" s="27">
        <v>0</v>
      </c>
      <c r="BM86" s="27">
        <v>0</v>
      </c>
      <c r="BN86" s="27">
        <v>222.0939999999984</v>
      </c>
      <c r="BO86" s="27">
        <v>117713.92999999977</v>
      </c>
      <c r="BP86" s="27">
        <v>102853.55999999988</v>
      </c>
      <c r="BQ86" s="27">
        <v>48888.37000000001</v>
      </c>
      <c r="BR86" s="27">
        <v>263240.13999999914</v>
      </c>
      <c r="BS86" s="97">
        <f t="shared" si="6"/>
        <v>236180.86407337713</v>
      </c>
      <c r="BT86" s="97">
        <f t="shared" si="6"/>
        <v>1485.4145133116142</v>
      </c>
      <c r="BU86" s="91"/>
      <c r="BV86" s="27">
        <v>156137.44999999972</v>
      </c>
      <c r="BW86" s="97">
        <f t="shared" si="7"/>
        <v>154295.80540841637</v>
      </c>
      <c r="BX86" s="97">
        <f t="shared" si="7"/>
        <v>1611.8640817329451</v>
      </c>
      <c r="BY86" s="91"/>
      <c r="BZ86" s="27">
        <v>1078996.3899999992</v>
      </c>
      <c r="CA86" s="97">
        <f t="shared" si="8"/>
        <v>1058919.3611988628</v>
      </c>
      <c r="CB86" s="97">
        <f t="shared" si="8"/>
        <v>77114.9469556603</v>
      </c>
      <c r="CC86" s="91"/>
      <c r="CD86" s="27">
        <v>0</v>
      </c>
      <c r="CE86" s="97">
        <f t="shared" si="9"/>
        <v>0</v>
      </c>
      <c r="CF86" s="91"/>
      <c r="CG86" s="91"/>
      <c r="CH86" s="27">
        <v>338574.24999999953</v>
      </c>
      <c r="CI86" s="97">
        <f t="shared" si="10"/>
        <v>322765.71479739668</v>
      </c>
      <c r="CJ86" s="97">
        <f t="shared" si="10"/>
        <v>13477.721215132904</v>
      </c>
      <c r="CK86" s="91"/>
      <c r="CL86" s="27">
        <v>0</v>
      </c>
      <c r="CM86" s="91"/>
      <c r="CN86" s="91"/>
      <c r="CO86" s="91"/>
      <c r="CP86" s="27">
        <v>117713.92999999977</v>
      </c>
      <c r="CQ86" s="97">
        <f t="shared" si="11"/>
        <v>125309.49369696956</v>
      </c>
      <c r="CR86" s="97">
        <f t="shared" si="11"/>
        <v>12224.230422088864</v>
      </c>
      <c r="CS86" s="91"/>
      <c r="CT86" s="5">
        <v>0</v>
      </c>
      <c r="CU86" s="5">
        <v>0</v>
      </c>
      <c r="CV86" s="5">
        <v>0</v>
      </c>
      <c r="CW86" s="5">
        <v>0</v>
      </c>
      <c r="CX86" s="85"/>
      <c r="CY86" s="85">
        <v>10</v>
      </c>
      <c r="CZ86" s="85">
        <v>34250</v>
      </c>
    </row>
    <row r="87" spans="1:104" x14ac:dyDescent="0.2">
      <c r="A87" s="24">
        <v>21</v>
      </c>
      <c r="B87" s="25" t="s">
        <v>154</v>
      </c>
      <c r="C87" s="26" t="s">
        <v>76</v>
      </c>
      <c r="D87" s="26" t="s">
        <v>77</v>
      </c>
      <c r="E87" s="26" t="s">
        <v>78</v>
      </c>
      <c r="F87" s="25" t="s">
        <v>79</v>
      </c>
      <c r="G87" s="76">
        <v>-41800</v>
      </c>
      <c r="H87" s="25"/>
      <c r="I87" s="25">
        <v>114097.87000000002</v>
      </c>
      <c r="J87" s="27"/>
      <c r="K87" s="27">
        <v>1089342.6600000011</v>
      </c>
      <c r="L87" s="27">
        <v>564663.00000000116</v>
      </c>
      <c r="M87" s="27">
        <v>236920.31999999937</v>
      </c>
      <c r="N87" s="27">
        <v>287759.34000000043</v>
      </c>
      <c r="O87" s="27">
        <v>1090307.5200000003</v>
      </c>
      <c r="P87" s="27">
        <v>1090307.5200000003</v>
      </c>
      <c r="Q87" s="27"/>
      <c r="R87" s="27"/>
      <c r="S87" s="27"/>
      <c r="T87" s="27"/>
      <c r="U87" s="27"/>
      <c r="V87" s="81">
        <v>48300</v>
      </c>
      <c r="W87" s="27"/>
      <c r="X87" s="27">
        <v>113133.01000000002</v>
      </c>
      <c r="Y87" s="27">
        <v>4113.1999999999989</v>
      </c>
      <c r="Z87" s="27">
        <v>264.84067392784237</v>
      </c>
      <c r="AA87" s="27">
        <v>0</v>
      </c>
      <c r="AB87" s="27">
        <v>84.840484294467217</v>
      </c>
      <c r="AC87" s="28">
        <v>52.440221725177167</v>
      </c>
      <c r="AD87" s="27">
        <v>69.959967908198124</v>
      </c>
      <c r="AE87" s="27">
        <v>57.599999999999859</v>
      </c>
      <c r="AF87" s="27">
        <v>0</v>
      </c>
      <c r="AG87" s="27">
        <v>0</v>
      </c>
      <c r="AH87" s="27">
        <v>0</v>
      </c>
      <c r="AI87" s="27">
        <v>0</v>
      </c>
      <c r="AJ87" s="27"/>
      <c r="AK87" s="27"/>
      <c r="AL87" s="27">
        <v>386267.02000000008</v>
      </c>
      <c r="AM87" s="27"/>
      <c r="AN87" s="27"/>
      <c r="AO87" s="27">
        <v>406760.4</v>
      </c>
      <c r="AP87" s="27">
        <v>8962.7150000000292</v>
      </c>
      <c r="AQ87" s="27">
        <v>499025.01999999542</v>
      </c>
      <c r="AR87" s="27">
        <v>493704.0399999955</v>
      </c>
      <c r="AS87" s="27">
        <v>96238.279999999941</v>
      </c>
      <c r="AT87" s="27">
        <v>8962.7150000000292</v>
      </c>
      <c r="AU87" s="27">
        <v>302663.16999999882</v>
      </c>
      <c r="AV87" s="27">
        <v>300943.5699999989</v>
      </c>
      <c r="AW87" s="27">
        <v>47170.569999999985</v>
      </c>
      <c r="AX87" s="27">
        <v>789.28680000000077</v>
      </c>
      <c r="AY87" s="27">
        <v>1638164.47</v>
      </c>
      <c r="AZ87" s="27">
        <v>1626846.6199999992</v>
      </c>
      <c r="BA87" s="27">
        <v>220119.43000000005</v>
      </c>
      <c r="BB87" s="27">
        <v>0</v>
      </c>
      <c r="BC87" s="27">
        <v>0</v>
      </c>
      <c r="BD87" s="27">
        <v>0</v>
      </c>
      <c r="BE87" s="27">
        <v>0</v>
      </c>
      <c r="BF87" s="27">
        <v>106937.60799999989</v>
      </c>
      <c r="BG87" s="27">
        <v>421765.66999999952</v>
      </c>
      <c r="BH87" s="27">
        <v>419187.0499999997</v>
      </c>
      <c r="BI87" s="27">
        <v>41289.470000000008</v>
      </c>
      <c r="BJ87" s="27">
        <v>0</v>
      </c>
      <c r="BK87" s="27">
        <v>0</v>
      </c>
      <c r="BL87" s="27">
        <v>0</v>
      </c>
      <c r="BM87" s="27">
        <v>0</v>
      </c>
      <c r="BN87" s="27">
        <v>0</v>
      </c>
      <c r="BO87" s="27">
        <v>0</v>
      </c>
      <c r="BP87" s="27">
        <v>443.67000000000007</v>
      </c>
      <c r="BQ87" s="27">
        <v>1942.65</v>
      </c>
      <c r="BR87" s="27">
        <v>499025.01999999542</v>
      </c>
      <c r="BS87" s="97">
        <f t="shared" si="6"/>
        <v>447728.68004793493</v>
      </c>
      <c r="BT87" s="97">
        <f t="shared" si="6"/>
        <v>2815.9041672505341</v>
      </c>
      <c r="BU87" s="91"/>
      <c r="BV87" s="27">
        <v>302663.16999999882</v>
      </c>
      <c r="BW87" s="97">
        <f t="shared" si="7"/>
        <v>299093.25137956551</v>
      </c>
      <c r="BX87" s="97">
        <f t="shared" si="7"/>
        <v>3124.5027543771926</v>
      </c>
      <c r="BY87" s="91"/>
      <c r="BZ87" s="27">
        <v>1638164.47</v>
      </c>
      <c r="CA87" s="97">
        <f t="shared" si="8"/>
        <v>1607682.9266417422</v>
      </c>
      <c r="CB87" s="97">
        <f t="shared" si="8"/>
        <v>117078.21025119226</v>
      </c>
      <c r="CC87" s="91"/>
      <c r="CD87" s="27">
        <v>0</v>
      </c>
      <c r="CE87" s="97">
        <f t="shared" si="9"/>
        <v>0</v>
      </c>
      <c r="CF87" s="91"/>
      <c r="CG87" s="91"/>
      <c r="CH87" s="27">
        <v>421765.66999999952</v>
      </c>
      <c r="CI87" s="97">
        <f t="shared" si="10"/>
        <v>402072.80368945061</v>
      </c>
      <c r="CJ87" s="97">
        <f t="shared" si="10"/>
        <v>16789.345670480685</v>
      </c>
      <c r="CK87" s="91"/>
      <c r="CL87" s="27">
        <v>0</v>
      </c>
      <c r="CM87" s="91"/>
      <c r="CN87" s="91"/>
      <c r="CO87" s="91"/>
      <c r="CP87" s="27">
        <v>0</v>
      </c>
      <c r="CQ87" s="97">
        <f t="shared" si="11"/>
        <v>0</v>
      </c>
      <c r="CR87" s="97">
        <f t="shared" si="11"/>
        <v>0</v>
      </c>
      <c r="CS87" s="91"/>
      <c r="CT87" s="5">
        <v>0</v>
      </c>
      <c r="CU87" s="5">
        <v>0</v>
      </c>
      <c r="CV87" s="5">
        <v>0</v>
      </c>
      <c r="CW87" s="5">
        <v>0</v>
      </c>
      <c r="CX87" s="85"/>
      <c r="CY87" s="85">
        <v>1</v>
      </c>
      <c r="CZ87" s="85">
        <v>1200</v>
      </c>
    </row>
    <row r="88" spans="1:104" x14ac:dyDescent="0.2">
      <c r="A88" s="24">
        <v>22</v>
      </c>
      <c r="B88" s="25" t="s">
        <v>155</v>
      </c>
      <c r="C88" s="26" t="s">
        <v>76</v>
      </c>
      <c r="D88" s="26" t="s">
        <v>77</v>
      </c>
      <c r="E88" s="26" t="s">
        <v>78</v>
      </c>
      <c r="F88" s="25" t="s">
        <v>79</v>
      </c>
      <c r="G88" s="76">
        <v>50300</v>
      </c>
      <c r="H88" s="25"/>
      <c r="I88" s="25">
        <v>490.63</v>
      </c>
      <c r="J88" s="27"/>
      <c r="K88" s="27">
        <v>29350.380000000008</v>
      </c>
      <c r="L88" s="27">
        <v>12982.660000000011</v>
      </c>
      <c r="M88" s="27">
        <v>7898.8799999999974</v>
      </c>
      <c r="N88" s="27">
        <v>8468.84</v>
      </c>
      <c r="O88" s="27">
        <v>25170.879999999997</v>
      </c>
      <c r="P88" s="27">
        <v>25170.879999999997</v>
      </c>
      <c r="Q88" s="27"/>
      <c r="R88" s="27"/>
      <c r="S88" s="27"/>
      <c r="T88" s="27"/>
      <c r="U88" s="27"/>
      <c r="V88" s="81">
        <v>56900</v>
      </c>
      <c r="W88" s="27"/>
      <c r="X88" s="27">
        <v>4670.1299999999992</v>
      </c>
      <c r="Y88" s="27">
        <v>133.80000000000001</v>
      </c>
      <c r="Z88" s="27">
        <v>219.36008968609872</v>
      </c>
      <c r="AA88" s="27">
        <v>0</v>
      </c>
      <c r="AB88" s="27">
        <v>80.561883408071807</v>
      </c>
      <c r="AC88" s="28">
        <v>16.468460388639773</v>
      </c>
      <c r="AD88" s="27">
        <v>63.294768310911806</v>
      </c>
      <c r="AE88" s="27">
        <v>59.034977578475313</v>
      </c>
      <c r="AF88" s="27">
        <v>0</v>
      </c>
      <c r="AG88" s="27">
        <v>0</v>
      </c>
      <c r="AH88" s="27">
        <v>0</v>
      </c>
      <c r="AI88" s="27">
        <v>0</v>
      </c>
      <c r="AJ88" s="27"/>
      <c r="AK88" s="27"/>
      <c r="AL88" s="27">
        <v>2600.1800000000003</v>
      </c>
      <c r="AM88" s="27"/>
      <c r="AN88" s="27"/>
      <c r="AO88" s="27">
        <v>18394.259999999998</v>
      </c>
      <c r="AP88" s="27">
        <v>151.001</v>
      </c>
      <c r="AQ88" s="27">
        <v>7113.85</v>
      </c>
      <c r="AR88" s="27">
        <v>3486.6800000000007</v>
      </c>
      <c r="AS88" s="27">
        <v>3857.1699999999996</v>
      </c>
      <c r="AT88" s="27">
        <v>151.001</v>
      </c>
      <c r="AU88" s="27">
        <v>5136.1900000000005</v>
      </c>
      <c r="AV88" s="27">
        <v>2512.6400000000003</v>
      </c>
      <c r="AW88" s="27">
        <v>2788.85</v>
      </c>
      <c r="AX88" s="27">
        <v>4.9958999999999998</v>
      </c>
      <c r="AY88" s="27">
        <v>10469.310000000001</v>
      </c>
      <c r="AZ88" s="27">
        <v>2400.63</v>
      </c>
      <c r="BA88" s="27">
        <v>9992.61</v>
      </c>
      <c r="BB88" s="27">
        <v>0</v>
      </c>
      <c r="BC88" s="27">
        <v>0</v>
      </c>
      <c r="BD88" s="27">
        <v>0</v>
      </c>
      <c r="BE88" s="27">
        <v>0</v>
      </c>
      <c r="BF88" s="27">
        <v>0</v>
      </c>
      <c r="BG88" s="27">
        <v>0</v>
      </c>
      <c r="BH88" s="27">
        <v>0</v>
      </c>
      <c r="BI88" s="27">
        <v>0</v>
      </c>
      <c r="BJ88" s="27">
        <v>0</v>
      </c>
      <c r="BK88" s="27">
        <v>0</v>
      </c>
      <c r="BL88" s="27">
        <v>0</v>
      </c>
      <c r="BM88" s="27">
        <v>0</v>
      </c>
      <c r="BN88" s="27">
        <v>10.639000000000008</v>
      </c>
      <c r="BO88" s="27">
        <v>5653.7300000000005</v>
      </c>
      <c r="BP88" s="27">
        <v>4179.050000000002</v>
      </c>
      <c r="BQ88" s="27">
        <v>1755.6299999999999</v>
      </c>
      <c r="BR88" s="27">
        <v>7113.85</v>
      </c>
      <c r="BS88" s="97">
        <f t="shared" si="6"/>
        <v>6382.5951463496385</v>
      </c>
      <c r="BT88" s="97">
        <f t="shared" si="6"/>
        <v>40.142115239423063</v>
      </c>
      <c r="BU88" s="91"/>
      <c r="BV88" s="27">
        <v>5136.1900000000005</v>
      </c>
      <c r="BW88" s="97">
        <f t="shared" si="7"/>
        <v>5075.6085281311789</v>
      </c>
      <c r="BX88" s="97">
        <f t="shared" si="7"/>
        <v>53.022770500965343</v>
      </c>
      <c r="BY88" s="91"/>
      <c r="BZ88" s="27">
        <v>10469.310000000001</v>
      </c>
      <c r="CA88" s="97">
        <f t="shared" si="8"/>
        <v>10274.506161594178</v>
      </c>
      <c r="CB88" s="97">
        <f t="shared" si="8"/>
        <v>748.23261022436282</v>
      </c>
      <c r="CC88" s="91"/>
      <c r="CD88" s="27">
        <v>0</v>
      </c>
      <c r="CE88" s="97">
        <f t="shared" si="9"/>
        <v>0</v>
      </c>
      <c r="CF88" s="91"/>
      <c r="CG88" s="91"/>
      <c r="CH88" s="27">
        <v>0</v>
      </c>
      <c r="CI88" s="97">
        <f t="shared" si="10"/>
        <v>0</v>
      </c>
      <c r="CJ88" s="97">
        <f t="shared" si="10"/>
        <v>0</v>
      </c>
      <c r="CK88" s="91"/>
      <c r="CL88" s="27">
        <v>0</v>
      </c>
      <c r="CM88" s="91"/>
      <c r="CN88" s="91"/>
      <c r="CO88" s="91"/>
      <c r="CP88" s="27">
        <v>5653.7300000000005</v>
      </c>
      <c r="CQ88" s="97">
        <f t="shared" si="11"/>
        <v>6018.5404038363949</v>
      </c>
      <c r="CR88" s="97">
        <f t="shared" si="11"/>
        <v>587.12251187498885</v>
      </c>
      <c r="CS88" s="91"/>
      <c r="CT88" s="5">
        <v>0</v>
      </c>
      <c r="CU88" s="5">
        <v>0</v>
      </c>
      <c r="CV88" s="5">
        <v>0</v>
      </c>
      <c r="CW88" s="5">
        <v>0</v>
      </c>
      <c r="CX88" s="85"/>
      <c r="CY88" s="85"/>
      <c r="CZ88" s="85"/>
    </row>
    <row r="89" spans="1:104" x14ac:dyDescent="0.2">
      <c r="A89" s="24">
        <v>23</v>
      </c>
      <c r="B89" s="25" t="s">
        <v>156</v>
      </c>
      <c r="C89" s="26" t="s">
        <v>76</v>
      </c>
      <c r="D89" s="26" t="s">
        <v>77</v>
      </c>
      <c r="E89" s="26" t="s">
        <v>78</v>
      </c>
      <c r="F89" s="25" t="s">
        <v>79</v>
      </c>
      <c r="G89" s="76">
        <v>52400</v>
      </c>
      <c r="H89" s="25"/>
      <c r="I89" s="25"/>
      <c r="J89" s="27"/>
      <c r="K89" s="27">
        <v>39788.400000000009</v>
      </c>
      <c r="L89" s="27">
        <v>15633.780000000006</v>
      </c>
      <c r="M89" s="27">
        <v>11652.480000000007</v>
      </c>
      <c r="N89" s="27">
        <v>12502.139999999996</v>
      </c>
      <c r="O89" s="27">
        <v>38513.570000000007</v>
      </c>
      <c r="P89" s="27">
        <v>38513.570000000007</v>
      </c>
      <c r="Q89" s="27"/>
      <c r="R89" s="27"/>
      <c r="S89" s="27"/>
      <c r="T89" s="27"/>
      <c r="U89" s="27"/>
      <c r="V89" s="81">
        <v>63100</v>
      </c>
      <c r="W89" s="27"/>
      <c r="X89" s="27">
        <v>1274.83</v>
      </c>
      <c r="Y89" s="27">
        <v>202.3</v>
      </c>
      <c r="Z89" s="27">
        <v>196.68017795353438</v>
      </c>
      <c r="AA89" s="27">
        <v>0</v>
      </c>
      <c r="AB89" s="27">
        <v>61.200000000000031</v>
      </c>
      <c r="AC89" s="28">
        <v>16.080177953534346</v>
      </c>
      <c r="AD89" s="27">
        <v>61.799999999999976</v>
      </c>
      <c r="AE89" s="27">
        <v>57.60000000000003</v>
      </c>
      <c r="AF89" s="27">
        <v>0</v>
      </c>
      <c r="AG89" s="27">
        <v>0</v>
      </c>
      <c r="AH89" s="27">
        <v>0</v>
      </c>
      <c r="AI89" s="27">
        <v>0</v>
      </c>
      <c r="AJ89" s="27"/>
      <c r="AK89" s="27"/>
      <c r="AL89" s="27"/>
      <c r="AM89" s="27"/>
      <c r="AN89" s="27"/>
      <c r="AO89" s="27">
        <v>1123.6400000000001</v>
      </c>
      <c r="AP89" s="27">
        <v>295.59999999999985</v>
      </c>
      <c r="AQ89" s="27">
        <v>16304.559999999994</v>
      </c>
      <c r="AR89" s="27">
        <v>15675.339999999995</v>
      </c>
      <c r="AS89" s="27">
        <v>629.22</v>
      </c>
      <c r="AT89" s="27">
        <v>295.59999999999985</v>
      </c>
      <c r="AU89" s="27">
        <v>9971.1200000000008</v>
      </c>
      <c r="AV89" s="27">
        <v>9667.7200000000012</v>
      </c>
      <c r="AW89" s="27">
        <v>303.40000000000003</v>
      </c>
      <c r="AX89" s="27">
        <v>0</v>
      </c>
      <c r="AY89" s="27">
        <v>0</v>
      </c>
      <c r="AZ89" s="27">
        <v>0</v>
      </c>
      <c r="BA89" s="27">
        <v>0</v>
      </c>
      <c r="BB89" s="27">
        <v>0</v>
      </c>
      <c r="BC89" s="27">
        <v>0</v>
      </c>
      <c r="BD89" s="27">
        <v>0</v>
      </c>
      <c r="BE89" s="27">
        <v>0</v>
      </c>
      <c r="BF89" s="27">
        <v>0</v>
      </c>
      <c r="BG89" s="27">
        <v>0</v>
      </c>
      <c r="BH89" s="27">
        <v>0</v>
      </c>
      <c r="BI89" s="27">
        <v>0</v>
      </c>
      <c r="BJ89" s="27">
        <v>0</v>
      </c>
      <c r="BK89" s="27">
        <v>0</v>
      </c>
      <c r="BL89" s="27">
        <v>0</v>
      </c>
      <c r="BM89" s="27">
        <v>0</v>
      </c>
      <c r="BN89" s="27">
        <v>12.82800000000001</v>
      </c>
      <c r="BO89" s="27">
        <v>6809.7999999999993</v>
      </c>
      <c r="BP89" s="27">
        <v>6618.78</v>
      </c>
      <c r="BQ89" s="27">
        <v>191.02</v>
      </c>
      <c r="BR89" s="27">
        <v>16304.559999999994</v>
      </c>
      <c r="BS89" s="97">
        <f t="shared" si="6"/>
        <v>14628.563368550986</v>
      </c>
      <c r="BT89" s="97">
        <f t="shared" si="6"/>
        <v>92.003560160544211</v>
      </c>
      <c r="BU89" s="91"/>
      <c r="BV89" s="27">
        <v>9971.1200000000008</v>
      </c>
      <c r="BW89" s="97">
        <f t="shared" si="7"/>
        <v>9853.5104244623672</v>
      </c>
      <c r="BX89" s="97">
        <f t="shared" si="7"/>
        <v>102.93552368537487</v>
      </c>
      <c r="BY89" s="91"/>
      <c r="BZ89" s="27">
        <v>0</v>
      </c>
      <c r="CA89" s="97">
        <f t="shared" si="8"/>
        <v>0</v>
      </c>
      <c r="CB89" s="97">
        <f t="shared" si="8"/>
        <v>0</v>
      </c>
      <c r="CC89" s="91"/>
      <c r="CD89" s="27">
        <v>0</v>
      </c>
      <c r="CE89" s="97">
        <f t="shared" si="9"/>
        <v>0</v>
      </c>
      <c r="CF89" s="91"/>
      <c r="CG89" s="91"/>
      <c r="CH89" s="27">
        <v>0</v>
      </c>
      <c r="CI89" s="97">
        <f t="shared" si="10"/>
        <v>0</v>
      </c>
      <c r="CJ89" s="97">
        <f t="shared" si="10"/>
        <v>0</v>
      </c>
      <c r="CK89" s="91"/>
      <c r="CL89" s="27">
        <v>0</v>
      </c>
      <c r="CM89" s="91"/>
      <c r="CN89" s="91"/>
      <c r="CO89" s="91"/>
      <c r="CP89" s="27">
        <v>6809.7999999999993</v>
      </c>
      <c r="CQ89" s="97">
        <f t="shared" si="11"/>
        <v>7249.2065312714039</v>
      </c>
      <c r="CR89" s="97">
        <f t="shared" si="11"/>
        <v>707.17683394260052</v>
      </c>
      <c r="CS89" s="91"/>
      <c r="CT89" s="5">
        <v>0</v>
      </c>
      <c r="CU89" s="5">
        <v>0</v>
      </c>
      <c r="CV89" s="5">
        <v>0</v>
      </c>
      <c r="CW89" s="5">
        <v>0</v>
      </c>
      <c r="CX89" s="85"/>
      <c r="CY89" s="85"/>
      <c r="CZ89" s="85"/>
    </row>
    <row r="90" spans="1:104" ht="12" customHeight="1" x14ac:dyDescent="0.2">
      <c r="A90" s="24">
        <v>24</v>
      </c>
      <c r="B90" s="25" t="s">
        <v>157</v>
      </c>
      <c r="C90" s="26" t="s">
        <v>76</v>
      </c>
      <c r="D90" s="26" t="s">
        <v>77</v>
      </c>
      <c r="E90" s="26" t="s">
        <v>78</v>
      </c>
      <c r="F90" s="25" t="s">
        <v>79</v>
      </c>
      <c r="G90" s="76">
        <v>63400</v>
      </c>
      <c r="H90" s="25"/>
      <c r="I90" s="25">
        <v>208367.95000000013</v>
      </c>
      <c r="J90" s="27"/>
      <c r="K90" s="27">
        <v>469538.46000000084</v>
      </c>
      <c r="L90" s="27">
        <v>254631.54000000103</v>
      </c>
      <c r="M90" s="27">
        <v>103672.79999999962</v>
      </c>
      <c r="N90" s="27">
        <v>111234.12000000018</v>
      </c>
      <c r="O90" s="27">
        <v>460139.21000000089</v>
      </c>
      <c r="P90" s="27">
        <v>460139.21000000089</v>
      </c>
      <c r="Q90" s="27"/>
      <c r="R90" s="27"/>
      <c r="S90" s="27"/>
      <c r="T90" s="27"/>
      <c r="U90" s="27"/>
      <c r="V90" s="81">
        <v>122100</v>
      </c>
      <c r="W90" s="27"/>
      <c r="X90" s="27">
        <v>217767.20000000007</v>
      </c>
      <c r="Y90" s="27">
        <v>1800.8999999999999</v>
      </c>
      <c r="Z90" s="27">
        <v>260.72433783108494</v>
      </c>
      <c r="AA90" s="27">
        <v>0</v>
      </c>
      <c r="AB90" s="27">
        <v>92.589138763951638</v>
      </c>
      <c r="AC90" s="28">
        <v>48.802132267200022</v>
      </c>
      <c r="AD90" s="27">
        <v>61.765850408129374</v>
      </c>
      <c r="AE90" s="27">
        <v>57.567216391803896</v>
      </c>
      <c r="AF90" s="27">
        <v>0</v>
      </c>
      <c r="AG90" s="27">
        <v>0</v>
      </c>
      <c r="AH90" s="27">
        <v>0</v>
      </c>
      <c r="AI90" s="27">
        <v>0</v>
      </c>
      <c r="AJ90" s="27"/>
      <c r="AK90" s="27"/>
      <c r="AL90" s="27">
        <v>666029.30999999982</v>
      </c>
      <c r="AM90" s="27"/>
      <c r="AN90" s="27"/>
      <c r="AO90" s="27">
        <v>743419.96000000008</v>
      </c>
      <c r="AP90" s="27">
        <v>3014.7880000000036</v>
      </c>
      <c r="AQ90" s="27">
        <v>163812.83000000031</v>
      </c>
      <c r="AR90" s="27">
        <v>140570.39999999976</v>
      </c>
      <c r="AS90" s="27">
        <v>167010.68000000011</v>
      </c>
      <c r="AT90" s="27">
        <v>3015.7840000000037</v>
      </c>
      <c r="AU90" s="27">
        <v>101810.00999999966</v>
      </c>
      <c r="AV90" s="27">
        <v>87548.729999999865</v>
      </c>
      <c r="AW90" s="27">
        <v>95266.399999999921</v>
      </c>
      <c r="AX90" s="27">
        <v>369.12150000000042</v>
      </c>
      <c r="AY90" s="27">
        <v>770075.94999999972</v>
      </c>
      <c r="AZ90" s="27">
        <v>735595.53999999969</v>
      </c>
      <c r="BA90" s="27">
        <v>404319.09</v>
      </c>
      <c r="BB90" s="27">
        <v>0</v>
      </c>
      <c r="BC90" s="27">
        <v>0</v>
      </c>
      <c r="BD90" s="27">
        <v>0</v>
      </c>
      <c r="BE90" s="27">
        <v>0</v>
      </c>
      <c r="BF90" s="27">
        <v>35647.165000000015</v>
      </c>
      <c r="BG90" s="27">
        <v>139673.85999999996</v>
      </c>
      <c r="BH90" s="27">
        <v>134267.33000000002</v>
      </c>
      <c r="BI90" s="27">
        <v>73020.619999999981</v>
      </c>
      <c r="BJ90" s="27">
        <v>0</v>
      </c>
      <c r="BK90" s="27">
        <v>0</v>
      </c>
      <c r="BL90" s="27">
        <v>0</v>
      </c>
      <c r="BM90" s="27">
        <v>0</v>
      </c>
      <c r="BN90" s="27">
        <v>0</v>
      </c>
      <c r="BO90" s="27">
        <v>0</v>
      </c>
      <c r="BP90" s="27">
        <v>-4.5474735088646412E-13</v>
      </c>
      <c r="BQ90" s="27">
        <v>3803.17</v>
      </c>
      <c r="BR90" s="27">
        <v>163812.83000000031</v>
      </c>
      <c r="BS90" s="97">
        <f t="shared" si="6"/>
        <v>146973.99771822579</v>
      </c>
      <c r="BT90" s="97">
        <f t="shared" si="6"/>
        <v>924.3649359427078</v>
      </c>
      <c r="BU90" s="91"/>
      <c r="BV90" s="27">
        <v>101810.00999999966</v>
      </c>
      <c r="BW90" s="97">
        <f t="shared" si="7"/>
        <v>100609.15873538924</v>
      </c>
      <c r="BX90" s="97">
        <f t="shared" si="7"/>
        <v>1051.0220211734706</v>
      </c>
      <c r="BY90" s="91"/>
      <c r="BZ90" s="27">
        <v>770075.94999999972</v>
      </c>
      <c r="CA90" s="97">
        <f t="shared" si="8"/>
        <v>755747.04475944326</v>
      </c>
      <c r="CB90" s="97">
        <f t="shared" si="8"/>
        <v>55036.667950371673</v>
      </c>
      <c r="CC90" s="91"/>
      <c r="CD90" s="27">
        <v>0</v>
      </c>
      <c r="CE90" s="97">
        <f t="shared" si="9"/>
        <v>0</v>
      </c>
      <c r="CF90" s="91"/>
      <c r="CG90" s="91"/>
      <c r="CH90" s="27">
        <v>139673.85999999996</v>
      </c>
      <c r="CI90" s="97">
        <f t="shared" si="10"/>
        <v>133152.27977736513</v>
      </c>
      <c r="CJ90" s="97">
        <f t="shared" si="10"/>
        <v>5560.0369671394246</v>
      </c>
      <c r="CK90" s="91"/>
      <c r="CL90" s="27">
        <v>0</v>
      </c>
      <c r="CM90" s="91"/>
      <c r="CN90" s="91"/>
      <c r="CO90" s="91"/>
      <c r="CP90" s="27">
        <v>0</v>
      </c>
      <c r="CQ90" s="97">
        <f t="shared" si="11"/>
        <v>0</v>
      </c>
      <c r="CR90" s="97">
        <f t="shared" si="11"/>
        <v>0</v>
      </c>
      <c r="CS90" s="91"/>
      <c r="CT90" s="5">
        <v>0</v>
      </c>
      <c r="CU90" s="5">
        <v>0</v>
      </c>
      <c r="CV90" s="5">
        <v>0</v>
      </c>
      <c r="CW90" s="5">
        <v>0</v>
      </c>
      <c r="CX90" s="85"/>
      <c r="CY90" s="85">
        <v>6</v>
      </c>
      <c r="CZ90" s="85">
        <v>35000</v>
      </c>
    </row>
    <row r="91" spans="1:104" ht="12" customHeight="1" x14ac:dyDescent="0.2">
      <c r="A91" s="24">
        <v>25</v>
      </c>
      <c r="B91" s="25" t="s">
        <v>158</v>
      </c>
      <c r="C91" s="26" t="s">
        <v>76</v>
      </c>
      <c r="D91" s="26" t="s">
        <v>77</v>
      </c>
      <c r="E91" s="26" t="s">
        <v>78</v>
      </c>
      <c r="F91" s="25" t="s">
        <v>79</v>
      </c>
      <c r="G91" s="76">
        <v>48900</v>
      </c>
      <c r="H91" s="25"/>
      <c r="I91" s="25">
        <v>430.90999999999997</v>
      </c>
      <c r="J91" s="27"/>
      <c r="K91" s="27">
        <v>20572.68</v>
      </c>
      <c r="L91" s="27">
        <v>8083.4400000000005</v>
      </c>
      <c r="M91" s="27">
        <v>6024.9600000000019</v>
      </c>
      <c r="N91" s="27">
        <v>6464.2799999999988</v>
      </c>
      <c r="O91" s="27">
        <v>19230.210000000003</v>
      </c>
      <c r="P91" s="27">
        <v>19230.210000000003</v>
      </c>
      <c r="Q91" s="27"/>
      <c r="R91" s="27"/>
      <c r="S91" s="27"/>
      <c r="T91" s="27"/>
      <c r="U91" s="27"/>
      <c r="V91" s="81">
        <v>54900</v>
      </c>
      <c r="W91" s="27"/>
      <c r="X91" s="27">
        <v>1773.3799999999999</v>
      </c>
      <c r="Y91" s="27">
        <v>104.6</v>
      </c>
      <c r="Z91" s="27">
        <v>196.67954110898665</v>
      </c>
      <c r="AA91" s="27">
        <v>0</v>
      </c>
      <c r="AB91" s="27">
        <v>61.200000000000017</v>
      </c>
      <c r="AC91" s="28">
        <v>16.079541108986611</v>
      </c>
      <c r="AD91" s="27">
        <v>61.79999999999999</v>
      </c>
      <c r="AE91" s="27">
        <v>57.600000000000023</v>
      </c>
      <c r="AF91" s="27">
        <v>0</v>
      </c>
      <c r="AG91" s="27">
        <v>0</v>
      </c>
      <c r="AH91" s="27">
        <v>0</v>
      </c>
      <c r="AI91" s="27">
        <v>0</v>
      </c>
      <c r="AJ91" s="27"/>
      <c r="AK91" s="27"/>
      <c r="AL91" s="27">
        <v>1477.77</v>
      </c>
      <c r="AM91" s="27"/>
      <c r="AN91" s="27"/>
      <c r="AO91" s="27">
        <v>1540.26</v>
      </c>
      <c r="AP91" s="27">
        <v>282.56</v>
      </c>
      <c r="AQ91" s="27">
        <v>15027.619999999997</v>
      </c>
      <c r="AR91" s="27">
        <v>14835.38</v>
      </c>
      <c r="AS91" s="27">
        <v>910.3</v>
      </c>
      <c r="AT91" s="27">
        <v>282.56</v>
      </c>
      <c r="AU91" s="27">
        <v>9546.7999999999993</v>
      </c>
      <c r="AV91" s="27">
        <v>9623.93</v>
      </c>
      <c r="AW91" s="27">
        <v>438.94</v>
      </c>
      <c r="AX91" s="27">
        <v>0</v>
      </c>
      <c r="AY91" s="27">
        <v>0</v>
      </c>
      <c r="AZ91" s="27">
        <v>0</v>
      </c>
      <c r="BA91" s="27">
        <v>0</v>
      </c>
      <c r="BB91" s="27">
        <v>0</v>
      </c>
      <c r="BC91" s="27">
        <v>0</v>
      </c>
      <c r="BD91" s="27">
        <v>0</v>
      </c>
      <c r="BE91" s="27">
        <v>0</v>
      </c>
      <c r="BF91" s="27">
        <v>0</v>
      </c>
      <c r="BG91" s="27">
        <v>0</v>
      </c>
      <c r="BH91" s="27">
        <v>0</v>
      </c>
      <c r="BI91" s="27">
        <v>0</v>
      </c>
      <c r="BJ91" s="27">
        <v>0</v>
      </c>
      <c r="BK91" s="27">
        <v>0</v>
      </c>
      <c r="BL91" s="27">
        <v>0</v>
      </c>
      <c r="BM91" s="27">
        <v>0</v>
      </c>
      <c r="BN91" s="27">
        <v>12.827999999999999</v>
      </c>
      <c r="BO91" s="27">
        <v>6809.9000000000005</v>
      </c>
      <c r="BP91" s="27">
        <v>6862.52</v>
      </c>
      <c r="BQ91" s="27">
        <v>191.02</v>
      </c>
      <c r="BR91" s="27">
        <v>15027.619999999997</v>
      </c>
      <c r="BS91" s="97">
        <f t="shared" si="6"/>
        <v>13482.884018244233</v>
      </c>
      <c r="BT91" s="97">
        <f t="shared" si="6"/>
        <v>84.798028327032284</v>
      </c>
      <c r="BU91" s="91"/>
      <c r="BV91" s="27">
        <v>9546.7999999999993</v>
      </c>
      <c r="BW91" s="97">
        <f t="shared" si="7"/>
        <v>9434.1952880175249</v>
      </c>
      <c r="BX91" s="97">
        <f t="shared" si="7"/>
        <v>98.555112918061027</v>
      </c>
      <c r="BY91" s="91"/>
      <c r="BZ91" s="27">
        <v>0</v>
      </c>
      <c r="CA91" s="97">
        <f t="shared" si="8"/>
        <v>0</v>
      </c>
      <c r="CB91" s="97">
        <f t="shared" si="8"/>
        <v>0</v>
      </c>
      <c r="CC91" s="91"/>
      <c r="CD91" s="27">
        <v>0</v>
      </c>
      <c r="CE91" s="97">
        <f t="shared" si="9"/>
        <v>0</v>
      </c>
      <c r="CF91" s="91"/>
      <c r="CG91" s="91"/>
      <c r="CH91" s="27">
        <v>0</v>
      </c>
      <c r="CI91" s="97">
        <f t="shared" si="10"/>
        <v>0</v>
      </c>
      <c r="CJ91" s="97">
        <f t="shared" si="10"/>
        <v>0</v>
      </c>
      <c r="CK91" s="91"/>
      <c r="CL91" s="27">
        <v>0</v>
      </c>
      <c r="CM91" s="91"/>
      <c r="CN91" s="91"/>
      <c r="CO91" s="91"/>
      <c r="CP91" s="27">
        <v>6809.9000000000005</v>
      </c>
      <c r="CQ91" s="97">
        <f t="shared" si="11"/>
        <v>7249.3129838328796</v>
      </c>
      <c r="CR91" s="97">
        <f t="shared" si="11"/>
        <v>707.18721863574785</v>
      </c>
      <c r="CS91" s="91"/>
      <c r="CT91" s="5">
        <v>0</v>
      </c>
      <c r="CU91" s="5">
        <v>0</v>
      </c>
      <c r="CV91" s="5">
        <v>0</v>
      </c>
      <c r="CW91" s="5">
        <v>0</v>
      </c>
      <c r="CX91" s="85"/>
      <c r="CY91" s="85"/>
      <c r="CZ91" s="85"/>
    </row>
    <row r="92" spans="1:104" ht="12" customHeight="1" x14ac:dyDescent="0.2">
      <c r="A92" s="24">
        <v>26</v>
      </c>
      <c r="B92" s="25" t="s">
        <v>159</v>
      </c>
      <c r="C92" s="26" t="s">
        <v>76</v>
      </c>
      <c r="D92" s="26" t="s">
        <v>77</v>
      </c>
      <c r="E92" s="26" t="s">
        <v>78</v>
      </c>
      <c r="F92" s="25" t="s">
        <v>79</v>
      </c>
      <c r="G92" s="76">
        <v>47800</v>
      </c>
      <c r="H92" s="25"/>
      <c r="I92" s="25">
        <v>4923.33</v>
      </c>
      <c r="J92" s="27"/>
      <c r="K92" s="27">
        <v>97341.359999999957</v>
      </c>
      <c r="L92" s="27">
        <v>53879.759999999966</v>
      </c>
      <c r="M92" s="27">
        <v>20966.39999999998</v>
      </c>
      <c r="N92" s="27">
        <v>22495.200000000012</v>
      </c>
      <c r="O92" s="27">
        <v>96156.699999999968</v>
      </c>
      <c r="P92" s="27">
        <v>96156.699999999968</v>
      </c>
      <c r="Q92" s="27"/>
      <c r="R92" s="27"/>
      <c r="S92" s="27"/>
      <c r="T92" s="27"/>
      <c r="U92" s="27"/>
      <c r="V92" s="81">
        <v>40700</v>
      </c>
      <c r="W92" s="27"/>
      <c r="X92" s="27">
        <v>6107.99</v>
      </c>
      <c r="Y92" s="27">
        <v>364</v>
      </c>
      <c r="Z92" s="27">
        <v>267.42131868131855</v>
      </c>
      <c r="AA92" s="27">
        <v>0</v>
      </c>
      <c r="AB92" s="27">
        <v>95.580989010988915</v>
      </c>
      <c r="AC92" s="28">
        <v>52.44032967032966</v>
      </c>
      <c r="AD92" s="27">
        <v>61.800000000000033</v>
      </c>
      <c r="AE92" s="27">
        <v>57.599999999999945</v>
      </c>
      <c r="AF92" s="27">
        <v>0</v>
      </c>
      <c r="AG92" s="27">
        <v>0</v>
      </c>
      <c r="AH92" s="27">
        <v>0</v>
      </c>
      <c r="AI92" s="27">
        <v>0</v>
      </c>
      <c r="AJ92" s="27"/>
      <c r="AK92" s="27"/>
      <c r="AL92" s="27">
        <v>20689.14</v>
      </c>
      <c r="AM92" s="27"/>
      <c r="AN92" s="27"/>
      <c r="AO92" s="27">
        <v>23808.94</v>
      </c>
      <c r="AP92" s="27">
        <v>389.61299999999994</v>
      </c>
      <c r="AQ92" s="27">
        <v>18263.21999999999</v>
      </c>
      <c r="AR92" s="27">
        <v>18139.63</v>
      </c>
      <c r="AS92" s="27">
        <v>854.53</v>
      </c>
      <c r="AT92" s="27">
        <v>595.74300000000051</v>
      </c>
      <c r="AU92" s="27">
        <v>20122.490000000002</v>
      </c>
      <c r="AV92" s="27">
        <v>20071.87</v>
      </c>
      <c r="AW92" s="27">
        <v>958.53000000000009</v>
      </c>
      <c r="AX92" s="27">
        <v>95.089200000000105</v>
      </c>
      <c r="AY92" s="27">
        <v>197883.17999999973</v>
      </c>
      <c r="AZ92" s="27">
        <v>194399.10999999972</v>
      </c>
      <c r="BA92" s="27">
        <v>18968.530000000002</v>
      </c>
      <c r="BB92" s="27">
        <v>206.14200000000008</v>
      </c>
      <c r="BC92" s="27">
        <v>29089.309999999994</v>
      </c>
      <c r="BD92" s="27">
        <v>29253.839999999993</v>
      </c>
      <c r="BE92" s="27">
        <v>1430.84</v>
      </c>
      <c r="BF92" s="27">
        <v>9831.6750000000029</v>
      </c>
      <c r="BG92" s="27">
        <v>38451.270000000019</v>
      </c>
      <c r="BH92" s="27">
        <v>38352.910000000018</v>
      </c>
      <c r="BI92" s="27">
        <v>2068.8199999999997</v>
      </c>
      <c r="BJ92" s="27">
        <v>0</v>
      </c>
      <c r="BK92" s="27">
        <v>0</v>
      </c>
      <c r="BL92" s="27">
        <v>0</v>
      </c>
      <c r="BM92" s="27">
        <v>0</v>
      </c>
      <c r="BN92" s="27">
        <v>0</v>
      </c>
      <c r="BO92" s="27">
        <v>0</v>
      </c>
      <c r="BP92" s="27">
        <v>0</v>
      </c>
      <c r="BQ92" s="27">
        <v>0</v>
      </c>
      <c r="BR92" s="27">
        <v>18263.21999999999</v>
      </c>
      <c r="BS92" s="97">
        <f t="shared" si="6"/>
        <v>16385.886591468134</v>
      </c>
      <c r="BT92" s="97">
        <f t="shared" si="6"/>
        <v>103.05590951213979</v>
      </c>
      <c r="BU92" s="91"/>
      <c r="BV92" s="27">
        <v>20122.490000000002</v>
      </c>
      <c r="BW92" s="97">
        <f t="shared" si="7"/>
        <v>19885.144796285644</v>
      </c>
      <c r="BX92" s="97">
        <f t="shared" si="7"/>
        <v>207.73183413736058</v>
      </c>
      <c r="BY92" s="91"/>
      <c r="BZ92" s="27">
        <v>197883.17999999973</v>
      </c>
      <c r="CA92" s="97">
        <f t="shared" si="8"/>
        <v>194201.14144923084</v>
      </c>
      <c r="CB92" s="97">
        <f t="shared" si="8"/>
        <v>14142.541226775902</v>
      </c>
      <c r="CC92" s="91"/>
      <c r="CD92" s="27">
        <v>29089.309999999994</v>
      </c>
      <c r="CE92" s="97">
        <f t="shared" si="9"/>
        <v>29089.310000000027</v>
      </c>
      <c r="CF92" s="91"/>
      <c r="CG92" s="91"/>
      <c r="CH92" s="27">
        <v>38451.270000000019</v>
      </c>
      <c r="CI92" s="97">
        <f t="shared" si="10"/>
        <v>36655.923025503915</v>
      </c>
      <c r="CJ92" s="97">
        <f t="shared" si="10"/>
        <v>1530.6406125917856</v>
      </c>
      <c r="CK92" s="91"/>
      <c r="CL92" s="27">
        <v>0</v>
      </c>
      <c r="CM92" s="91"/>
      <c r="CN92" s="91"/>
      <c r="CO92" s="91"/>
      <c r="CP92" s="27">
        <v>0</v>
      </c>
      <c r="CQ92" s="97">
        <f t="shared" si="11"/>
        <v>0</v>
      </c>
      <c r="CR92" s="97">
        <f t="shared" si="11"/>
        <v>0</v>
      </c>
      <c r="CS92" s="91"/>
      <c r="CT92" s="5">
        <v>0</v>
      </c>
      <c r="CU92" s="5">
        <v>0</v>
      </c>
      <c r="CV92" s="5">
        <v>0</v>
      </c>
      <c r="CW92" s="5">
        <v>0</v>
      </c>
      <c r="CX92" s="85"/>
      <c r="CY92" s="85"/>
      <c r="CZ92" s="85"/>
    </row>
    <row r="93" spans="1:104" ht="12" customHeight="1" x14ac:dyDescent="0.2">
      <c r="A93" s="24">
        <v>27</v>
      </c>
      <c r="B93" s="25" t="s">
        <v>160</v>
      </c>
      <c r="C93" s="26" t="s">
        <v>76</v>
      </c>
      <c r="D93" s="26" t="s">
        <v>77</v>
      </c>
      <c r="E93" s="26" t="s">
        <v>78</v>
      </c>
      <c r="F93" s="25" t="s">
        <v>79</v>
      </c>
      <c r="G93" s="76">
        <v>65400</v>
      </c>
      <c r="H93" s="25"/>
      <c r="I93" s="25">
        <v>14277.64</v>
      </c>
      <c r="J93" s="27"/>
      <c r="K93" s="27">
        <v>366851.34000000008</v>
      </c>
      <c r="L93" s="27">
        <v>211591.97999999992</v>
      </c>
      <c r="M93" s="27">
        <v>74898.959999999948</v>
      </c>
      <c r="N93" s="27">
        <v>80360.400000000169</v>
      </c>
      <c r="O93" s="27">
        <v>360096.40000000008</v>
      </c>
      <c r="P93" s="27">
        <v>360096.40000000008</v>
      </c>
      <c r="Q93" s="27"/>
      <c r="R93" s="27"/>
      <c r="S93" s="27"/>
      <c r="T93" s="27"/>
      <c r="U93" s="27"/>
      <c r="V93" s="81">
        <v>135100</v>
      </c>
      <c r="W93" s="27"/>
      <c r="X93" s="27">
        <v>21032.579999999998</v>
      </c>
      <c r="Y93" s="27">
        <v>1300.33</v>
      </c>
      <c r="Z93" s="27">
        <v>282.1217229472519</v>
      </c>
      <c r="AA93" s="27">
        <v>0</v>
      </c>
      <c r="AB93" s="27">
        <v>114.84130951373869</v>
      </c>
      <c r="AC93" s="28">
        <v>47.880445733006297</v>
      </c>
      <c r="AD93" s="27">
        <v>61.800004614213449</v>
      </c>
      <c r="AE93" s="27">
        <v>57.599963086293442</v>
      </c>
      <c r="AF93" s="27">
        <v>0</v>
      </c>
      <c r="AG93" s="27">
        <v>0</v>
      </c>
      <c r="AH93" s="27">
        <v>0</v>
      </c>
      <c r="AI93" s="27">
        <v>0</v>
      </c>
      <c r="AJ93" s="27"/>
      <c r="AK93" s="27"/>
      <c r="AL93" s="27">
        <v>48994.839999999989</v>
      </c>
      <c r="AM93" s="27"/>
      <c r="AN93" s="27"/>
      <c r="AO93" s="27">
        <v>58816.94</v>
      </c>
      <c r="AP93" s="27">
        <v>1544.7949999999962</v>
      </c>
      <c r="AQ93" s="27">
        <v>73514.659999999916</v>
      </c>
      <c r="AR93" s="27">
        <v>71265.359999999899</v>
      </c>
      <c r="AS93" s="27">
        <v>4732.9000000000005</v>
      </c>
      <c r="AT93" s="27">
        <v>2309.0829999999946</v>
      </c>
      <c r="AU93" s="27">
        <v>77980.249999999956</v>
      </c>
      <c r="AV93" s="27">
        <v>76072.809999999954</v>
      </c>
      <c r="AW93" s="27">
        <v>5163.3999999999996</v>
      </c>
      <c r="AX93" s="27">
        <v>179.6131000000002</v>
      </c>
      <c r="AY93" s="27">
        <v>372289.40000000031</v>
      </c>
      <c r="AZ93" s="27">
        <v>367648.37000000023</v>
      </c>
      <c r="BA93" s="27">
        <v>34596.03</v>
      </c>
      <c r="BB93" s="27">
        <v>751.35899999999833</v>
      </c>
      <c r="BC93" s="27">
        <v>109122.41999999977</v>
      </c>
      <c r="BD93" s="27">
        <v>108227.30999999978</v>
      </c>
      <c r="BE93" s="27">
        <v>8361.75</v>
      </c>
      <c r="BF93" s="27">
        <v>39055.491000000031</v>
      </c>
      <c r="BG93" s="27">
        <v>152961.46000000002</v>
      </c>
      <c r="BH93" s="27">
        <v>149633.88999999998</v>
      </c>
      <c r="BI93" s="27">
        <v>9161.2100000000009</v>
      </c>
      <c r="BJ93" s="27">
        <v>0</v>
      </c>
      <c r="BK93" s="27">
        <v>0</v>
      </c>
      <c r="BL93" s="27">
        <v>0</v>
      </c>
      <c r="BM93" s="27">
        <v>0</v>
      </c>
      <c r="BN93" s="27">
        <v>0</v>
      </c>
      <c r="BO93" s="27">
        <v>0</v>
      </c>
      <c r="BP93" s="27">
        <v>0</v>
      </c>
      <c r="BQ93" s="27">
        <v>0</v>
      </c>
      <c r="BR93" s="27">
        <v>73514.659999999916</v>
      </c>
      <c r="BS93" s="97">
        <f t="shared" si="6"/>
        <v>65957.858557819374</v>
      </c>
      <c r="BT93" s="97">
        <f t="shared" si="6"/>
        <v>414.82937558523184</v>
      </c>
      <c r="BU93" s="91"/>
      <c r="BV93" s="27">
        <v>77980.249999999956</v>
      </c>
      <c r="BW93" s="97">
        <f t="shared" si="7"/>
        <v>77060.471268742229</v>
      </c>
      <c r="BX93" s="97">
        <f t="shared" si="7"/>
        <v>805.0186810374812</v>
      </c>
      <c r="BY93" s="91"/>
      <c r="BZ93" s="27">
        <v>372289.40000000031</v>
      </c>
      <c r="CA93" s="97">
        <f t="shared" si="8"/>
        <v>365362.16180399689</v>
      </c>
      <c r="CB93" s="97">
        <f t="shared" si="8"/>
        <v>26607.204249455037</v>
      </c>
      <c r="CC93" s="91"/>
      <c r="CD93" s="27">
        <v>109122.41999999977</v>
      </c>
      <c r="CE93" s="97">
        <f t="shared" si="9"/>
        <v>109122.41999999988</v>
      </c>
      <c r="CF93" s="91"/>
      <c r="CG93" s="91"/>
      <c r="CH93" s="27">
        <v>152961.46000000002</v>
      </c>
      <c r="CI93" s="97">
        <f t="shared" si="10"/>
        <v>145819.46197430394</v>
      </c>
      <c r="CJ93" s="97">
        <f t="shared" si="10"/>
        <v>6088.9802297124079</v>
      </c>
      <c r="CK93" s="91"/>
      <c r="CL93" s="27">
        <v>0</v>
      </c>
      <c r="CM93" s="91"/>
      <c r="CN93" s="91"/>
      <c r="CO93" s="91"/>
      <c r="CP93" s="27">
        <v>0</v>
      </c>
      <c r="CQ93" s="97">
        <f t="shared" si="11"/>
        <v>0</v>
      </c>
      <c r="CR93" s="97">
        <f t="shared" si="11"/>
        <v>0</v>
      </c>
      <c r="CS93" s="91"/>
      <c r="CT93" s="5">
        <v>0</v>
      </c>
      <c r="CU93" s="5">
        <v>0</v>
      </c>
      <c r="CV93" s="5">
        <v>0</v>
      </c>
      <c r="CW93" s="5">
        <v>-896.94999999999993</v>
      </c>
      <c r="CX93" s="85"/>
      <c r="CY93" s="85">
        <v>1</v>
      </c>
      <c r="CZ93" s="85">
        <v>12000</v>
      </c>
    </row>
    <row r="94" spans="1:104" ht="12" customHeight="1" x14ac:dyDescent="0.2">
      <c r="A94" s="24">
        <v>28</v>
      </c>
      <c r="B94" s="25" t="s">
        <v>161</v>
      </c>
      <c r="C94" s="26" t="s">
        <v>76</v>
      </c>
      <c r="D94" s="26" t="s">
        <v>77</v>
      </c>
      <c r="E94" s="26" t="s">
        <v>78</v>
      </c>
      <c r="F94" s="25" t="s">
        <v>79</v>
      </c>
      <c r="G94" s="76">
        <v>68200</v>
      </c>
      <c r="H94" s="25"/>
      <c r="I94" s="25">
        <v>3743.84</v>
      </c>
      <c r="J94" s="27"/>
      <c r="K94" s="27">
        <v>67151.700000000041</v>
      </c>
      <c r="L94" s="27">
        <v>35887.500000000015</v>
      </c>
      <c r="M94" s="27">
        <v>11747.760000000015</v>
      </c>
      <c r="N94" s="27">
        <v>19516.440000000013</v>
      </c>
      <c r="O94" s="27">
        <v>67264.110000000059</v>
      </c>
      <c r="P94" s="27">
        <v>67264.110000000059</v>
      </c>
      <c r="Q94" s="27"/>
      <c r="R94" s="27"/>
      <c r="S94" s="27"/>
      <c r="T94" s="27"/>
      <c r="U94" s="27"/>
      <c r="V94" s="81">
        <v>78200</v>
      </c>
      <c r="W94" s="27"/>
      <c r="X94" s="27">
        <v>3631.4300000000003</v>
      </c>
      <c r="Y94" s="27">
        <v>315.8</v>
      </c>
      <c r="Z94" s="27">
        <v>212.63996200126678</v>
      </c>
      <c r="AA94" s="27">
        <v>0</v>
      </c>
      <c r="AB94" s="27">
        <v>61.200189993666925</v>
      </c>
      <c r="AC94" s="28">
        <v>52.439772007599757</v>
      </c>
      <c r="AD94" s="27">
        <v>61.80000000000004</v>
      </c>
      <c r="AE94" s="27">
        <v>37.200000000000045</v>
      </c>
      <c r="AF94" s="27">
        <v>0</v>
      </c>
      <c r="AG94" s="27">
        <v>0</v>
      </c>
      <c r="AH94" s="27">
        <v>0</v>
      </c>
      <c r="AI94" s="27">
        <v>0</v>
      </c>
      <c r="AJ94" s="27"/>
      <c r="AK94" s="27"/>
      <c r="AL94" s="27">
        <v>6984.6500000000005</v>
      </c>
      <c r="AM94" s="27"/>
      <c r="AN94" s="27"/>
      <c r="AO94" s="27">
        <v>6051.85</v>
      </c>
      <c r="AP94" s="27">
        <v>687.62400000000071</v>
      </c>
      <c r="AQ94" s="27">
        <v>39169.140000000065</v>
      </c>
      <c r="AR94" s="27">
        <v>40110.530000000072</v>
      </c>
      <c r="AS94" s="27">
        <v>1823.82</v>
      </c>
      <c r="AT94" s="27">
        <v>687.62400000000071</v>
      </c>
      <c r="AU94" s="27">
        <v>23199.840000000004</v>
      </c>
      <c r="AV94" s="27">
        <v>23630.080000000002</v>
      </c>
      <c r="AW94" s="27">
        <v>906.36000000000013</v>
      </c>
      <c r="AX94" s="27">
        <v>0</v>
      </c>
      <c r="AY94" s="27">
        <v>0</v>
      </c>
      <c r="AZ94" s="27">
        <v>0</v>
      </c>
      <c r="BA94" s="27">
        <v>0</v>
      </c>
      <c r="BB94" s="27">
        <v>0</v>
      </c>
      <c r="BC94" s="27">
        <v>0</v>
      </c>
      <c r="BD94" s="27">
        <v>0</v>
      </c>
      <c r="BE94" s="27">
        <v>0</v>
      </c>
      <c r="BF94" s="27">
        <v>11823.177999999998</v>
      </c>
      <c r="BG94" s="27">
        <v>46348.49</v>
      </c>
      <c r="BH94" s="27">
        <v>45909.66</v>
      </c>
      <c r="BI94" s="27">
        <v>3321.67</v>
      </c>
      <c r="BJ94" s="27">
        <v>0</v>
      </c>
      <c r="BK94" s="27">
        <v>0</v>
      </c>
      <c r="BL94" s="27">
        <v>0</v>
      </c>
      <c r="BM94" s="27">
        <v>0</v>
      </c>
      <c r="BN94" s="27">
        <v>0</v>
      </c>
      <c r="BO94" s="27">
        <v>0</v>
      </c>
      <c r="BP94" s="27">
        <v>0</v>
      </c>
      <c r="BQ94" s="27">
        <v>0</v>
      </c>
      <c r="BR94" s="27">
        <v>39169.140000000065</v>
      </c>
      <c r="BS94" s="97">
        <f t="shared" si="6"/>
        <v>35142.821798419973</v>
      </c>
      <c r="BT94" s="97">
        <f t="shared" si="6"/>
        <v>221.02407721685137</v>
      </c>
      <c r="BU94" s="91"/>
      <c r="BV94" s="27">
        <v>23199.840000000004</v>
      </c>
      <c r="BW94" s="97">
        <f t="shared" si="7"/>
        <v>22926.197386638512</v>
      </c>
      <c r="BX94" s="97">
        <f t="shared" si="7"/>
        <v>239.50044526762363</v>
      </c>
      <c r="BY94" s="91"/>
      <c r="BZ94" s="27">
        <v>0</v>
      </c>
      <c r="CA94" s="97">
        <f t="shared" si="8"/>
        <v>0</v>
      </c>
      <c r="CB94" s="97">
        <f t="shared" si="8"/>
        <v>0</v>
      </c>
      <c r="CC94" s="91"/>
      <c r="CD94" s="27">
        <v>0</v>
      </c>
      <c r="CE94" s="97">
        <f t="shared" si="9"/>
        <v>0</v>
      </c>
      <c r="CF94" s="91"/>
      <c r="CG94" s="91"/>
      <c r="CH94" s="27">
        <v>46348.49</v>
      </c>
      <c r="CI94" s="97">
        <f t="shared" si="10"/>
        <v>44184.410080300004</v>
      </c>
      <c r="CJ94" s="97">
        <f t="shared" si="10"/>
        <v>1845.0074893834253</v>
      </c>
      <c r="CK94" s="91"/>
      <c r="CL94" s="27">
        <v>0</v>
      </c>
      <c r="CM94" s="91"/>
      <c r="CN94" s="91"/>
      <c r="CO94" s="91"/>
      <c r="CP94" s="27">
        <v>0</v>
      </c>
      <c r="CQ94" s="97">
        <f t="shared" si="11"/>
        <v>0</v>
      </c>
      <c r="CR94" s="97">
        <f t="shared" si="11"/>
        <v>0</v>
      </c>
      <c r="CS94" s="91"/>
      <c r="CT94" s="5">
        <v>0</v>
      </c>
      <c r="CU94" s="5">
        <v>0</v>
      </c>
      <c r="CV94" s="5">
        <v>0</v>
      </c>
      <c r="CW94" s="5">
        <v>0</v>
      </c>
      <c r="CX94" s="85"/>
      <c r="CY94" s="85"/>
      <c r="CZ94" s="85"/>
    </row>
    <row r="95" spans="1:104" ht="12" customHeight="1" x14ac:dyDescent="0.2">
      <c r="A95" s="24">
        <v>29</v>
      </c>
      <c r="B95" s="25" t="s">
        <v>162</v>
      </c>
      <c r="C95" s="26" t="s">
        <v>76</v>
      </c>
      <c r="D95" s="26" t="s">
        <v>77</v>
      </c>
      <c r="E95" s="26" t="s">
        <v>78</v>
      </c>
      <c r="F95" s="25" t="s">
        <v>79</v>
      </c>
      <c r="G95" s="76">
        <v>56900</v>
      </c>
      <c r="H95" s="25"/>
      <c r="I95" s="25">
        <v>3325.5200000000004</v>
      </c>
      <c r="J95" s="27"/>
      <c r="K95" s="27">
        <v>55969.619999999908</v>
      </c>
      <c r="L95" s="27">
        <v>24536.939999999937</v>
      </c>
      <c r="M95" s="27">
        <v>11811.119999999981</v>
      </c>
      <c r="N95" s="27">
        <v>19621.559999999994</v>
      </c>
      <c r="O95" s="27">
        <v>53511.369999999915</v>
      </c>
      <c r="P95" s="27">
        <v>53511.369999999915</v>
      </c>
      <c r="Q95" s="27"/>
      <c r="R95" s="27"/>
      <c r="S95" s="27"/>
      <c r="T95" s="27"/>
      <c r="U95" s="27"/>
      <c r="V95" s="81">
        <v>53400</v>
      </c>
      <c r="W95" s="27"/>
      <c r="X95" s="27">
        <v>5783.7699999999995</v>
      </c>
      <c r="Y95" s="27">
        <v>317.5</v>
      </c>
      <c r="Z95" s="27">
        <v>176.28226771653516</v>
      </c>
      <c r="AA95" s="27">
        <v>0</v>
      </c>
      <c r="AB95" s="27">
        <v>61.201511811023451</v>
      </c>
      <c r="AC95" s="28">
        <v>16.080188976377933</v>
      </c>
      <c r="AD95" s="27">
        <v>61.800188976377932</v>
      </c>
      <c r="AE95" s="27">
        <v>37.200377952755844</v>
      </c>
      <c r="AF95" s="27">
        <v>0</v>
      </c>
      <c r="AG95" s="27">
        <v>0</v>
      </c>
      <c r="AH95" s="27">
        <v>0</v>
      </c>
      <c r="AI95" s="27">
        <v>0</v>
      </c>
      <c r="AJ95" s="27"/>
      <c r="AK95" s="27"/>
      <c r="AL95" s="27">
        <v>6356.74</v>
      </c>
      <c r="AM95" s="27"/>
      <c r="AN95" s="27"/>
      <c r="AO95" s="27">
        <v>16733.150000000001</v>
      </c>
      <c r="AP95" s="27">
        <v>542.73699999999963</v>
      </c>
      <c r="AQ95" s="27">
        <v>27856.480000000029</v>
      </c>
      <c r="AR95" s="27">
        <v>24882.340000000033</v>
      </c>
      <c r="AS95" s="27">
        <v>4535.3500000000004</v>
      </c>
      <c r="AT95" s="27">
        <v>542.73699999999963</v>
      </c>
      <c r="AU95" s="27">
        <v>18335.530000000002</v>
      </c>
      <c r="AV95" s="27">
        <v>16282.400000000007</v>
      </c>
      <c r="AW95" s="27">
        <v>3031.84</v>
      </c>
      <c r="AX95" s="27">
        <v>0</v>
      </c>
      <c r="AY95" s="27">
        <v>0</v>
      </c>
      <c r="AZ95" s="27">
        <v>0</v>
      </c>
      <c r="BA95" s="27">
        <v>0</v>
      </c>
      <c r="BB95" s="27">
        <v>0</v>
      </c>
      <c r="BC95" s="27">
        <v>0</v>
      </c>
      <c r="BD95" s="27">
        <v>0</v>
      </c>
      <c r="BE95" s="27">
        <v>0</v>
      </c>
      <c r="BF95" s="27">
        <v>14547.083000000002</v>
      </c>
      <c r="BG95" s="27">
        <v>56980.140000000014</v>
      </c>
      <c r="BH95" s="27">
        <v>51631.000000000015</v>
      </c>
      <c r="BI95" s="27">
        <v>9165.9599999999991</v>
      </c>
      <c r="BJ95" s="27">
        <v>0</v>
      </c>
      <c r="BK95" s="27">
        <v>0</v>
      </c>
      <c r="BL95" s="27">
        <v>0</v>
      </c>
      <c r="BM95" s="27">
        <v>0</v>
      </c>
      <c r="BN95" s="27">
        <v>0</v>
      </c>
      <c r="BO95" s="27">
        <v>0</v>
      </c>
      <c r="BP95" s="27">
        <v>0</v>
      </c>
      <c r="BQ95" s="27">
        <v>0</v>
      </c>
      <c r="BR95" s="27">
        <v>27856.480000000029</v>
      </c>
      <c r="BS95" s="97">
        <f t="shared" si="6"/>
        <v>24993.025442255032</v>
      </c>
      <c r="BT95" s="97">
        <f t="shared" si="6"/>
        <v>157.18886823937598</v>
      </c>
      <c r="BU95" s="91"/>
      <c r="BV95" s="27">
        <v>18335.530000000002</v>
      </c>
      <c r="BW95" s="97">
        <f t="shared" si="7"/>
        <v>18119.26202804123</v>
      </c>
      <c r="BX95" s="97">
        <f t="shared" si="7"/>
        <v>189.28439158278124</v>
      </c>
      <c r="BY95" s="91"/>
      <c r="BZ95" s="27">
        <v>0</v>
      </c>
      <c r="CA95" s="97">
        <f t="shared" si="8"/>
        <v>0</v>
      </c>
      <c r="CB95" s="97">
        <f t="shared" si="8"/>
        <v>0</v>
      </c>
      <c r="CC95" s="91"/>
      <c r="CD95" s="27">
        <v>0</v>
      </c>
      <c r="CE95" s="97">
        <f t="shared" si="9"/>
        <v>0</v>
      </c>
      <c r="CF95" s="91"/>
      <c r="CG95" s="91"/>
      <c r="CH95" s="27">
        <v>56980.140000000014</v>
      </c>
      <c r="CI95" s="97">
        <f t="shared" si="10"/>
        <v>54319.652532216394</v>
      </c>
      <c r="CJ95" s="97">
        <f t="shared" si="10"/>
        <v>2268.2245968771822</v>
      </c>
      <c r="CK95" s="91"/>
      <c r="CL95" s="27">
        <v>0</v>
      </c>
      <c r="CM95" s="91"/>
      <c r="CN95" s="91"/>
      <c r="CO95" s="91"/>
      <c r="CP95" s="27">
        <v>0</v>
      </c>
      <c r="CQ95" s="97">
        <f t="shared" si="11"/>
        <v>0</v>
      </c>
      <c r="CR95" s="97">
        <f t="shared" si="11"/>
        <v>0</v>
      </c>
      <c r="CS95" s="91"/>
      <c r="CT95" s="5">
        <v>0</v>
      </c>
      <c r="CU95" s="5">
        <v>0</v>
      </c>
      <c r="CV95" s="5">
        <v>0</v>
      </c>
      <c r="CW95" s="5">
        <v>0</v>
      </c>
      <c r="CX95" s="85"/>
      <c r="CY95" s="85"/>
      <c r="CZ95" s="85"/>
    </row>
    <row r="96" spans="1:104" ht="12" customHeight="1" x14ac:dyDescent="0.2">
      <c r="A96" s="24">
        <v>30</v>
      </c>
      <c r="B96" s="25" t="s">
        <v>163</v>
      </c>
      <c r="C96" s="26" t="s">
        <v>76</v>
      </c>
      <c r="D96" s="26" t="s">
        <v>77</v>
      </c>
      <c r="E96" s="26" t="s">
        <v>78</v>
      </c>
      <c r="F96" s="25" t="s">
        <v>79</v>
      </c>
      <c r="G96" s="76">
        <v>38900</v>
      </c>
      <c r="H96" s="25"/>
      <c r="I96" s="25">
        <v>9967.2599999999984</v>
      </c>
      <c r="J96" s="27"/>
      <c r="K96" s="27">
        <v>61777.680000000008</v>
      </c>
      <c r="L96" s="27">
        <v>24274.139999999996</v>
      </c>
      <c r="M96" s="27">
        <v>18092.160000000014</v>
      </c>
      <c r="N96" s="27">
        <v>19411.379999999997</v>
      </c>
      <c r="O96" s="27">
        <v>52658.229999999996</v>
      </c>
      <c r="P96" s="27">
        <v>52658.229999999996</v>
      </c>
      <c r="Q96" s="27"/>
      <c r="R96" s="27"/>
      <c r="S96" s="27"/>
      <c r="T96" s="27"/>
      <c r="U96" s="27"/>
      <c r="V96" s="81">
        <v>22700</v>
      </c>
      <c r="W96" s="27"/>
      <c r="X96" s="27">
        <v>19086.709999999995</v>
      </c>
      <c r="Y96" s="27">
        <v>314.10000000000002</v>
      </c>
      <c r="Z96" s="27">
        <v>196.68156638013372</v>
      </c>
      <c r="AA96" s="27">
        <v>0</v>
      </c>
      <c r="AB96" s="27">
        <v>61.201337153772656</v>
      </c>
      <c r="AC96" s="28">
        <v>16.080229226361041</v>
      </c>
      <c r="AD96" s="27">
        <v>61.79999999999999</v>
      </c>
      <c r="AE96" s="27">
        <v>57.600000000000044</v>
      </c>
      <c r="AF96" s="27">
        <v>0</v>
      </c>
      <c r="AG96" s="27">
        <v>0</v>
      </c>
      <c r="AH96" s="27">
        <v>0</v>
      </c>
      <c r="AI96" s="27">
        <v>0</v>
      </c>
      <c r="AJ96" s="27"/>
      <c r="AK96" s="27"/>
      <c r="AL96" s="27">
        <v>41553.31</v>
      </c>
      <c r="AM96" s="27"/>
      <c r="AN96" s="27"/>
      <c r="AO96" s="27">
        <v>75918.05</v>
      </c>
      <c r="AP96" s="27">
        <v>676.78899999999942</v>
      </c>
      <c r="AQ96" s="27">
        <v>36995.820000000058</v>
      </c>
      <c r="AR96" s="27">
        <v>20380.62000000001</v>
      </c>
      <c r="AS96" s="27">
        <v>34439.17</v>
      </c>
      <c r="AT96" s="27">
        <v>676.78899999999942</v>
      </c>
      <c r="AU96" s="27">
        <v>22796.719999999994</v>
      </c>
      <c r="AV96" s="27">
        <v>14686.459999999997</v>
      </c>
      <c r="AW96" s="27">
        <v>16619.64</v>
      </c>
      <c r="AX96" s="27">
        <v>0</v>
      </c>
      <c r="AY96" s="27">
        <v>0</v>
      </c>
      <c r="AZ96" s="27">
        <v>0</v>
      </c>
      <c r="BA96" s="27">
        <v>0</v>
      </c>
      <c r="BB96" s="27">
        <v>0</v>
      </c>
      <c r="BC96" s="27">
        <v>0</v>
      </c>
      <c r="BD96" s="27">
        <v>0</v>
      </c>
      <c r="BE96" s="27">
        <v>0</v>
      </c>
      <c r="BF96" s="27">
        <v>16483.738000000001</v>
      </c>
      <c r="BG96" s="27">
        <v>64937.010000000031</v>
      </c>
      <c r="BH96" s="27">
        <v>55297.73000000001</v>
      </c>
      <c r="BI96" s="27">
        <v>24859.24</v>
      </c>
      <c r="BJ96" s="27">
        <v>0</v>
      </c>
      <c r="BK96" s="27">
        <v>0</v>
      </c>
      <c r="BL96" s="27">
        <v>0</v>
      </c>
      <c r="BM96" s="27">
        <v>0</v>
      </c>
      <c r="BN96" s="27">
        <v>0</v>
      </c>
      <c r="BO96" s="27">
        <v>0</v>
      </c>
      <c r="BP96" s="27">
        <v>0</v>
      </c>
      <c r="BQ96" s="27">
        <v>0</v>
      </c>
      <c r="BR96" s="27">
        <v>36995.820000000058</v>
      </c>
      <c r="BS96" s="97">
        <f t="shared" si="6"/>
        <v>33192.904147153124</v>
      </c>
      <c r="BT96" s="97">
        <f t="shared" si="6"/>
        <v>208.76044192904752</v>
      </c>
      <c r="BU96" s="91"/>
      <c r="BV96" s="27">
        <v>22796.719999999994</v>
      </c>
      <c r="BW96" s="97">
        <f t="shared" si="7"/>
        <v>22527.83219573625</v>
      </c>
      <c r="BX96" s="97">
        <f t="shared" si="7"/>
        <v>235.3388898648154</v>
      </c>
      <c r="BY96" s="91"/>
      <c r="BZ96" s="27">
        <v>0</v>
      </c>
      <c r="CA96" s="97">
        <f t="shared" si="8"/>
        <v>0</v>
      </c>
      <c r="CB96" s="97">
        <f t="shared" si="8"/>
        <v>0</v>
      </c>
      <c r="CC96" s="91"/>
      <c r="CD96" s="27">
        <v>0</v>
      </c>
      <c r="CE96" s="97">
        <f t="shared" si="9"/>
        <v>0</v>
      </c>
      <c r="CF96" s="91"/>
      <c r="CG96" s="91"/>
      <c r="CH96" s="27">
        <v>64937.010000000031</v>
      </c>
      <c r="CI96" s="97">
        <f t="shared" si="10"/>
        <v>61905.004439811171</v>
      </c>
      <c r="CJ96" s="97">
        <f t="shared" si="10"/>
        <v>2584.9659781400956</v>
      </c>
      <c r="CK96" s="91"/>
      <c r="CL96" s="27">
        <v>0</v>
      </c>
      <c r="CM96" s="91"/>
      <c r="CN96" s="91"/>
      <c r="CO96" s="91"/>
      <c r="CP96" s="27">
        <v>0</v>
      </c>
      <c r="CQ96" s="97">
        <f t="shared" si="11"/>
        <v>0</v>
      </c>
      <c r="CR96" s="97">
        <f t="shared" si="11"/>
        <v>0</v>
      </c>
      <c r="CS96" s="91"/>
      <c r="CT96" s="5">
        <v>0</v>
      </c>
      <c r="CU96" s="5">
        <v>0</v>
      </c>
      <c r="CV96" s="5">
        <v>0</v>
      </c>
      <c r="CW96" s="5">
        <v>0</v>
      </c>
      <c r="CX96" s="85"/>
      <c r="CY96" s="85">
        <v>1</v>
      </c>
      <c r="CZ96" s="85">
        <v>5700</v>
      </c>
    </row>
    <row r="97" spans="1:104" ht="12" customHeight="1" x14ac:dyDescent="0.2">
      <c r="A97" s="24">
        <v>31</v>
      </c>
      <c r="B97" s="25" t="s">
        <v>164</v>
      </c>
      <c r="C97" s="26" t="s">
        <v>76</v>
      </c>
      <c r="D97" s="26" t="s">
        <v>77</v>
      </c>
      <c r="E97" s="26" t="s">
        <v>78</v>
      </c>
      <c r="F97" s="25" t="s">
        <v>79</v>
      </c>
      <c r="G97" s="76">
        <v>11100</v>
      </c>
      <c r="H97" s="25"/>
      <c r="I97" s="25">
        <v>3750.2200000000007</v>
      </c>
      <c r="J97" s="27"/>
      <c r="K97" s="27">
        <v>55810.5</v>
      </c>
      <c r="L97" s="27">
        <v>24467.100000000002</v>
      </c>
      <c r="M97" s="27">
        <v>11777.519999999997</v>
      </c>
      <c r="N97" s="27">
        <v>19565.88</v>
      </c>
      <c r="O97" s="27">
        <v>52508.78</v>
      </c>
      <c r="P97" s="27">
        <v>52508.78</v>
      </c>
      <c r="Q97" s="27"/>
      <c r="R97" s="27"/>
      <c r="S97" s="27"/>
      <c r="T97" s="27"/>
      <c r="U97" s="27"/>
      <c r="V97" s="81">
        <v>22700</v>
      </c>
      <c r="W97" s="27"/>
      <c r="X97" s="27">
        <v>7051.9400000000005</v>
      </c>
      <c r="Y97" s="27">
        <v>316.60000000000002</v>
      </c>
      <c r="Z97" s="27">
        <v>176.28079595704358</v>
      </c>
      <c r="AA97" s="27">
        <v>0</v>
      </c>
      <c r="AB97" s="27">
        <v>61.200758054327245</v>
      </c>
      <c r="AC97" s="28">
        <v>16.080037902716349</v>
      </c>
      <c r="AD97" s="27">
        <v>61.8</v>
      </c>
      <c r="AE97" s="27">
        <v>37.199999999999989</v>
      </c>
      <c r="AF97" s="27">
        <v>0</v>
      </c>
      <c r="AG97" s="27">
        <v>0</v>
      </c>
      <c r="AH97" s="27">
        <v>0</v>
      </c>
      <c r="AI97" s="27">
        <v>0</v>
      </c>
      <c r="AJ97" s="27"/>
      <c r="AK97" s="27"/>
      <c r="AL97" s="27">
        <v>5324.5199999999995</v>
      </c>
      <c r="AM97" s="27"/>
      <c r="AN97" s="27"/>
      <c r="AO97" s="27">
        <v>14619.319999999998</v>
      </c>
      <c r="AP97" s="27">
        <v>443.44699999999966</v>
      </c>
      <c r="AQ97" s="27">
        <v>27285.309999999976</v>
      </c>
      <c r="AR97" s="27">
        <v>24557.830000000009</v>
      </c>
      <c r="AS97" s="27">
        <v>3852.9699999999993</v>
      </c>
      <c r="AT97" s="27">
        <v>443.44699999999966</v>
      </c>
      <c r="AU97" s="27">
        <v>14986.200000000003</v>
      </c>
      <c r="AV97" s="27">
        <v>13577.890000000012</v>
      </c>
      <c r="AW97" s="27">
        <v>2128.4299999999998</v>
      </c>
      <c r="AX97" s="27">
        <v>0</v>
      </c>
      <c r="AY97" s="27">
        <v>0</v>
      </c>
      <c r="AZ97" s="27">
        <v>0</v>
      </c>
      <c r="BA97" s="27">
        <v>0</v>
      </c>
      <c r="BB97" s="27">
        <v>0</v>
      </c>
      <c r="BC97" s="27">
        <v>0</v>
      </c>
      <c r="BD97" s="27">
        <v>0</v>
      </c>
      <c r="BE97" s="27">
        <v>0</v>
      </c>
      <c r="BF97" s="27">
        <v>12796.326000000003</v>
      </c>
      <c r="BG97" s="27">
        <v>50100.67</v>
      </c>
      <c r="BH97" s="27">
        <v>45107.759999999995</v>
      </c>
      <c r="BI97" s="27">
        <v>7396.3399999999992</v>
      </c>
      <c r="BJ97" s="27">
        <v>0</v>
      </c>
      <c r="BK97" s="27">
        <v>0</v>
      </c>
      <c r="BL97" s="27">
        <v>0</v>
      </c>
      <c r="BM97" s="27">
        <v>0</v>
      </c>
      <c r="BN97" s="27">
        <v>34.188000000000017</v>
      </c>
      <c r="BO97" s="27">
        <v>18153.579999999998</v>
      </c>
      <c r="BP97" s="27">
        <v>17987.48</v>
      </c>
      <c r="BQ97" s="27">
        <v>1241.58</v>
      </c>
      <c r="BR97" s="27">
        <v>27285.309999999976</v>
      </c>
      <c r="BS97" s="97">
        <f t="shared" si="6"/>
        <v>24480.567789965364</v>
      </c>
      <c r="BT97" s="97">
        <f t="shared" si="6"/>
        <v>153.9658635427204</v>
      </c>
      <c r="BU97" s="91"/>
      <c r="BV97" s="27">
        <v>14986.200000000003</v>
      </c>
      <c r="BW97" s="97">
        <f t="shared" si="7"/>
        <v>14809.437447656624</v>
      </c>
      <c r="BX97" s="97">
        <f t="shared" si="7"/>
        <v>154.70803129977023</v>
      </c>
      <c r="BY97" s="91"/>
      <c r="BZ97" s="27">
        <v>0</v>
      </c>
      <c r="CA97" s="97">
        <f t="shared" si="8"/>
        <v>0</v>
      </c>
      <c r="CB97" s="97">
        <f t="shared" si="8"/>
        <v>0</v>
      </c>
      <c r="CC97" s="91"/>
      <c r="CD97" s="27">
        <v>0</v>
      </c>
      <c r="CE97" s="97">
        <f t="shared" si="9"/>
        <v>0</v>
      </c>
      <c r="CF97" s="91"/>
      <c r="CG97" s="91"/>
      <c r="CH97" s="27">
        <v>50100.67</v>
      </c>
      <c r="CI97" s="97">
        <f t="shared" si="10"/>
        <v>47761.395216495381</v>
      </c>
      <c r="CJ97" s="97">
        <f t="shared" si="10"/>
        <v>1994.3715830467722</v>
      </c>
      <c r="CK97" s="91"/>
      <c r="CL97" s="27">
        <v>0</v>
      </c>
      <c r="CM97" s="91"/>
      <c r="CN97" s="91"/>
      <c r="CO97" s="91"/>
      <c r="CP97" s="27">
        <v>18153.579999999998</v>
      </c>
      <c r="CQ97" s="97">
        <f t="shared" si="11"/>
        <v>19324.950909271629</v>
      </c>
      <c r="CR97" s="97">
        <f t="shared" si="11"/>
        <v>1885.1935782436656</v>
      </c>
      <c r="CS97" s="91"/>
      <c r="CT97" s="5">
        <v>0</v>
      </c>
      <c r="CU97" s="5">
        <v>0</v>
      </c>
      <c r="CV97" s="5">
        <v>0</v>
      </c>
      <c r="CW97" s="5">
        <v>0</v>
      </c>
      <c r="CX97" s="85"/>
      <c r="CY97" s="85">
        <v>2</v>
      </c>
      <c r="CZ97" s="85">
        <v>3200</v>
      </c>
    </row>
    <row r="98" spans="1:104" ht="12" customHeight="1" x14ac:dyDescent="0.2">
      <c r="A98" s="24">
        <v>32</v>
      </c>
      <c r="B98" s="25" t="s">
        <v>165</v>
      </c>
      <c r="C98" s="26" t="s">
        <v>76</v>
      </c>
      <c r="D98" s="26" t="s">
        <v>77</v>
      </c>
      <c r="E98" s="26" t="s">
        <v>78</v>
      </c>
      <c r="F98" s="25" t="s">
        <v>79</v>
      </c>
      <c r="G98" s="76">
        <v>57200</v>
      </c>
      <c r="H98" s="25"/>
      <c r="I98" s="25">
        <v>3276.7500000000005</v>
      </c>
      <c r="J98" s="27"/>
      <c r="K98" s="27">
        <v>71823.120000000039</v>
      </c>
      <c r="L98" s="27">
        <v>35024.04</v>
      </c>
      <c r="M98" s="27">
        <v>17752.320000000022</v>
      </c>
      <c r="N98" s="27">
        <v>19046.760000000013</v>
      </c>
      <c r="O98" s="27">
        <v>69565.250000000029</v>
      </c>
      <c r="P98" s="27">
        <v>69565.250000000029</v>
      </c>
      <c r="Q98" s="27"/>
      <c r="R98" s="27"/>
      <c r="S98" s="27"/>
      <c r="T98" s="27"/>
      <c r="U98" s="27"/>
      <c r="V98" s="81">
        <v>74800</v>
      </c>
      <c r="W98" s="27"/>
      <c r="X98" s="27">
        <v>5534.6200000000008</v>
      </c>
      <c r="Y98" s="27">
        <v>308.20000000000005</v>
      </c>
      <c r="Z98" s="27">
        <v>233.04062297209609</v>
      </c>
      <c r="AA98" s="27">
        <v>0</v>
      </c>
      <c r="AB98" s="27">
        <v>61.200778715120094</v>
      </c>
      <c r="AC98" s="28">
        <v>52.439844256975924</v>
      </c>
      <c r="AD98" s="27">
        <v>61.800000000000033</v>
      </c>
      <c r="AE98" s="27">
        <v>57.600000000000058</v>
      </c>
      <c r="AF98" s="27">
        <v>0</v>
      </c>
      <c r="AG98" s="27">
        <v>0</v>
      </c>
      <c r="AH98" s="27">
        <v>0</v>
      </c>
      <c r="AI98" s="27">
        <v>0</v>
      </c>
      <c r="AJ98" s="27"/>
      <c r="AK98" s="27"/>
      <c r="AL98" s="27">
        <v>8636.8100000000013</v>
      </c>
      <c r="AM98" s="27"/>
      <c r="AN98" s="27"/>
      <c r="AO98" s="27">
        <v>11910.749999999998</v>
      </c>
      <c r="AP98" s="27">
        <v>570.63400000000047</v>
      </c>
      <c r="AQ98" s="27">
        <v>29981.899999999998</v>
      </c>
      <c r="AR98" s="27">
        <v>30183.910000000003</v>
      </c>
      <c r="AS98" s="27">
        <v>3157.2599999999998</v>
      </c>
      <c r="AT98" s="27">
        <v>570.63400000000047</v>
      </c>
      <c r="AU98" s="27">
        <v>19250.249999999993</v>
      </c>
      <c r="AV98" s="27">
        <v>19155.03999999999</v>
      </c>
      <c r="AW98" s="27">
        <v>1703.14</v>
      </c>
      <c r="AX98" s="27">
        <v>0</v>
      </c>
      <c r="AY98" s="27">
        <v>0</v>
      </c>
      <c r="AZ98" s="27">
        <v>0</v>
      </c>
      <c r="BA98" s="27">
        <v>0</v>
      </c>
      <c r="BB98" s="27">
        <v>0</v>
      </c>
      <c r="BC98" s="27">
        <v>0</v>
      </c>
      <c r="BD98" s="27">
        <v>0</v>
      </c>
      <c r="BE98" s="27">
        <v>0</v>
      </c>
      <c r="BF98" s="27">
        <v>10219.467000000004</v>
      </c>
      <c r="BG98" s="27">
        <v>40427.749999999993</v>
      </c>
      <c r="BH98" s="27">
        <v>37961.270000000004</v>
      </c>
      <c r="BI98" s="27">
        <v>5427.7499999999991</v>
      </c>
      <c r="BJ98" s="27">
        <v>0</v>
      </c>
      <c r="BK98" s="27">
        <v>0</v>
      </c>
      <c r="BL98" s="27">
        <v>0</v>
      </c>
      <c r="BM98" s="27">
        <v>0</v>
      </c>
      <c r="BN98" s="27">
        <v>41.676999999999985</v>
      </c>
      <c r="BO98" s="27">
        <v>22131.479999999992</v>
      </c>
      <c r="BP98" s="27">
        <v>21217.21999999999</v>
      </c>
      <c r="BQ98" s="27">
        <v>1622.6</v>
      </c>
      <c r="BR98" s="27">
        <v>29981.899999999998</v>
      </c>
      <c r="BS98" s="97">
        <f t="shared" si="6"/>
        <v>26899.966884083897</v>
      </c>
      <c r="BT98" s="97">
        <f t="shared" si="6"/>
        <v>169.18221285195193</v>
      </c>
      <c r="BU98" s="91"/>
      <c r="BV98" s="27">
        <v>19250.249999999993</v>
      </c>
      <c r="BW98" s="97">
        <f t="shared" si="7"/>
        <v>19023.192885905151</v>
      </c>
      <c r="BX98" s="97">
        <f t="shared" si="7"/>
        <v>198.7273811592265</v>
      </c>
      <c r="BY98" s="91"/>
      <c r="BZ98" s="27">
        <v>0</v>
      </c>
      <c r="CA98" s="97">
        <f t="shared" si="8"/>
        <v>0</v>
      </c>
      <c r="CB98" s="97">
        <f t="shared" si="8"/>
        <v>0</v>
      </c>
      <c r="CC98" s="91"/>
      <c r="CD98" s="27">
        <v>0</v>
      </c>
      <c r="CE98" s="97">
        <f t="shared" si="9"/>
        <v>0</v>
      </c>
      <c r="CF98" s="91"/>
      <c r="CG98" s="91"/>
      <c r="CH98" s="27">
        <v>40427.749999999993</v>
      </c>
      <c r="CI98" s="97">
        <f t="shared" si="10"/>
        <v>38540.11823521863</v>
      </c>
      <c r="CJ98" s="97">
        <f t="shared" si="10"/>
        <v>1609.3189126316902</v>
      </c>
      <c r="CK98" s="91"/>
      <c r="CL98" s="27">
        <v>0</v>
      </c>
      <c r="CM98" s="91"/>
      <c r="CN98" s="91"/>
      <c r="CO98" s="91"/>
      <c r="CP98" s="27">
        <v>22131.479999999992</v>
      </c>
      <c r="CQ98" s="97">
        <f t="shared" si="11"/>
        <v>23559.527352154604</v>
      </c>
      <c r="CR98" s="97">
        <f t="shared" si="11"/>
        <v>2298.2862869488063</v>
      </c>
      <c r="CS98" s="91"/>
      <c r="CT98" s="5">
        <v>0</v>
      </c>
      <c r="CU98" s="5">
        <v>0</v>
      </c>
      <c r="CV98" s="5">
        <v>0</v>
      </c>
      <c r="CW98" s="5">
        <v>0</v>
      </c>
      <c r="CX98" s="85"/>
      <c r="CY98" s="85">
        <v>1</v>
      </c>
      <c r="CZ98" s="85">
        <v>0</v>
      </c>
    </row>
    <row r="99" spans="1:104" ht="12" customHeight="1" x14ac:dyDescent="0.2">
      <c r="A99" s="24">
        <v>33</v>
      </c>
      <c r="B99" s="25" t="s">
        <v>166</v>
      </c>
      <c r="C99" s="26" t="s">
        <v>76</v>
      </c>
      <c r="D99" s="26" t="s">
        <v>77</v>
      </c>
      <c r="E99" s="26" t="s">
        <v>78</v>
      </c>
      <c r="F99" s="25" t="s">
        <v>79</v>
      </c>
      <c r="G99" s="76">
        <v>53900</v>
      </c>
      <c r="H99" s="25"/>
      <c r="I99" s="25">
        <v>5799.4100000000008</v>
      </c>
      <c r="J99" s="27"/>
      <c r="K99" s="27">
        <v>63901.499999999949</v>
      </c>
      <c r="L99" s="27">
        <v>25108.439999999977</v>
      </c>
      <c r="M99" s="27">
        <v>18714.239999999987</v>
      </c>
      <c r="N99" s="27">
        <v>20078.819999999985</v>
      </c>
      <c r="O99" s="27">
        <v>60346.149999999951</v>
      </c>
      <c r="P99" s="27">
        <v>60346.149999999951</v>
      </c>
      <c r="Q99" s="27"/>
      <c r="R99" s="27"/>
      <c r="S99" s="27"/>
      <c r="T99" s="27"/>
      <c r="U99" s="27"/>
      <c r="V99" s="81">
        <v>63800</v>
      </c>
      <c r="W99" s="27"/>
      <c r="X99" s="27">
        <v>9354.76</v>
      </c>
      <c r="Y99" s="27">
        <v>324.89999999999998</v>
      </c>
      <c r="Z99" s="27">
        <v>196.68051708217899</v>
      </c>
      <c r="AA99" s="27">
        <v>0</v>
      </c>
      <c r="AB99" s="27">
        <v>61.200184672206774</v>
      </c>
      <c r="AC99" s="28">
        <v>16.080332409972289</v>
      </c>
      <c r="AD99" s="27">
        <v>61.799999999999962</v>
      </c>
      <c r="AE99" s="27">
        <v>57.599999999999966</v>
      </c>
      <c r="AF99" s="27">
        <v>0</v>
      </c>
      <c r="AG99" s="27">
        <v>0</v>
      </c>
      <c r="AH99" s="27">
        <v>0</v>
      </c>
      <c r="AI99" s="27">
        <v>0</v>
      </c>
      <c r="AJ99" s="27"/>
      <c r="AK99" s="27"/>
      <c r="AL99" s="27">
        <v>12192.13</v>
      </c>
      <c r="AM99" s="27"/>
      <c r="AN99" s="27"/>
      <c r="AO99" s="27">
        <v>22191.190000000002</v>
      </c>
      <c r="AP99" s="27">
        <v>683.89099999999985</v>
      </c>
      <c r="AQ99" s="27">
        <v>32058.400000000009</v>
      </c>
      <c r="AR99" s="27">
        <v>29219.590000000011</v>
      </c>
      <c r="AS99" s="27">
        <v>6641.76</v>
      </c>
      <c r="AT99" s="27">
        <v>683.89099999999985</v>
      </c>
      <c r="AU99" s="27">
        <v>23124.319999999985</v>
      </c>
      <c r="AV99" s="27">
        <v>21058.339999999986</v>
      </c>
      <c r="AW99" s="27">
        <v>4799.1399999999994</v>
      </c>
      <c r="AX99" s="27">
        <v>0</v>
      </c>
      <c r="AY99" s="27">
        <v>0</v>
      </c>
      <c r="AZ99" s="27">
        <v>0</v>
      </c>
      <c r="BA99" s="27">
        <v>0</v>
      </c>
      <c r="BB99" s="27">
        <v>0</v>
      </c>
      <c r="BC99" s="27">
        <v>0</v>
      </c>
      <c r="BD99" s="27">
        <v>0</v>
      </c>
      <c r="BE99" s="27">
        <v>0</v>
      </c>
      <c r="BF99" s="27">
        <v>12700.270999999999</v>
      </c>
      <c r="BG99" s="27">
        <v>49738.420000000006</v>
      </c>
      <c r="BH99" s="27">
        <v>44644.15</v>
      </c>
      <c r="BI99" s="27">
        <v>10750.29</v>
      </c>
      <c r="BJ99" s="27">
        <v>0</v>
      </c>
      <c r="BK99" s="27">
        <v>0</v>
      </c>
      <c r="BL99" s="27">
        <v>0</v>
      </c>
      <c r="BM99" s="27">
        <v>0</v>
      </c>
      <c r="BN99" s="27">
        <v>0</v>
      </c>
      <c r="BO99" s="27">
        <v>0</v>
      </c>
      <c r="BP99" s="27">
        <v>0</v>
      </c>
      <c r="BQ99" s="27">
        <v>0</v>
      </c>
      <c r="BR99" s="27">
        <v>32058.400000000009</v>
      </c>
      <c r="BS99" s="97">
        <f t="shared" si="6"/>
        <v>28763.016965459676</v>
      </c>
      <c r="BT99" s="97">
        <f t="shared" si="6"/>
        <v>180.89951112147722</v>
      </c>
      <c r="BU99" s="91"/>
      <c r="BV99" s="27">
        <v>23124.319999999985</v>
      </c>
      <c r="BW99" s="97">
        <f t="shared" si="7"/>
        <v>22851.56814666792</v>
      </c>
      <c r="BX99" s="97">
        <f t="shared" si="7"/>
        <v>238.72082464840321</v>
      </c>
      <c r="BY99" s="91"/>
      <c r="BZ99" s="27">
        <v>0</v>
      </c>
      <c r="CA99" s="97">
        <f t="shared" si="8"/>
        <v>0</v>
      </c>
      <c r="CB99" s="97">
        <f t="shared" si="8"/>
        <v>0</v>
      </c>
      <c r="CC99" s="91"/>
      <c r="CD99" s="27">
        <v>0</v>
      </c>
      <c r="CE99" s="97">
        <f t="shared" si="9"/>
        <v>0</v>
      </c>
      <c r="CF99" s="91"/>
      <c r="CG99" s="91"/>
      <c r="CH99" s="27">
        <v>49738.420000000006</v>
      </c>
      <c r="CI99" s="97">
        <f t="shared" si="10"/>
        <v>47416.059207672042</v>
      </c>
      <c r="CJ99" s="97">
        <f t="shared" si="10"/>
        <v>1979.951394535148</v>
      </c>
      <c r="CK99" s="91"/>
      <c r="CL99" s="27">
        <v>0</v>
      </c>
      <c r="CM99" s="91"/>
      <c r="CN99" s="91"/>
      <c r="CO99" s="91"/>
      <c r="CP99" s="27">
        <v>0</v>
      </c>
      <c r="CQ99" s="97">
        <f t="shared" si="11"/>
        <v>0</v>
      </c>
      <c r="CR99" s="97">
        <f t="shared" si="11"/>
        <v>0</v>
      </c>
      <c r="CS99" s="91"/>
      <c r="CT99" s="5">
        <v>0</v>
      </c>
      <c r="CU99" s="5">
        <v>0</v>
      </c>
      <c r="CV99" s="5">
        <v>0</v>
      </c>
      <c r="CW99" s="5">
        <v>0</v>
      </c>
      <c r="CX99" s="85"/>
      <c r="CY99" s="85">
        <v>1</v>
      </c>
      <c r="CZ99" s="85">
        <v>0</v>
      </c>
    </row>
    <row r="100" spans="1:104" ht="12" customHeight="1" x14ac:dyDescent="0.2">
      <c r="A100" s="24">
        <v>34</v>
      </c>
      <c r="B100" s="25" t="s">
        <v>167</v>
      </c>
      <c r="C100" s="26" t="s">
        <v>76</v>
      </c>
      <c r="D100" s="26" t="s">
        <v>77</v>
      </c>
      <c r="E100" s="26" t="s">
        <v>78</v>
      </c>
      <c r="F100" s="25" t="s">
        <v>79</v>
      </c>
      <c r="G100" s="76">
        <v>15100</v>
      </c>
      <c r="H100" s="25"/>
      <c r="I100" s="25">
        <v>979.42</v>
      </c>
      <c r="J100" s="27"/>
      <c r="K100" s="27">
        <v>75709.800000000076</v>
      </c>
      <c r="L100" s="27">
        <v>36919.500000000073</v>
      </c>
      <c r="M100" s="27">
        <v>18712.799999999988</v>
      </c>
      <c r="N100" s="27">
        <v>20077.500000000007</v>
      </c>
      <c r="O100" s="27">
        <v>73412.740000000049</v>
      </c>
      <c r="P100" s="27">
        <v>73412.740000000049</v>
      </c>
      <c r="Q100" s="27"/>
      <c r="R100" s="27"/>
      <c r="S100" s="27"/>
      <c r="T100" s="27"/>
      <c r="U100" s="27"/>
      <c r="V100" s="81">
        <v>33500</v>
      </c>
      <c r="W100" s="27"/>
      <c r="X100" s="27">
        <v>3276.4800000000005</v>
      </c>
      <c r="Y100" s="27">
        <v>325.00000000000006</v>
      </c>
      <c r="Z100" s="27">
        <v>232.95323076923094</v>
      </c>
      <c r="AA100" s="27">
        <v>0</v>
      </c>
      <c r="AB100" s="27">
        <v>61.177846153846275</v>
      </c>
      <c r="AC100" s="28">
        <v>52.420615384615459</v>
      </c>
      <c r="AD100" s="27">
        <v>61.77692307692309</v>
      </c>
      <c r="AE100" s="27">
        <v>57.57784615384611</v>
      </c>
      <c r="AF100" s="27">
        <v>0</v>
      </c>
      <c r="AG100" s="27">
        <v>0</v>
      </c>
      <c r="AH100" s="27">
        <v>0</v>
      </c>
      <c r="AI100" s="27">
        <v>0</v>
      </c>
      <c r="AJ100" s="27"/>
      <c r="AK100" s="27"/>
      <c r="AL100" s="27">
        <v>3460.2299999999996</v>
      </c>
      <c r="AM100" s="27"/>
      <c r="AN100" s="27"/>
      <c r="AO100" s="27">
        <v>5157.04</v>
      </c>
      <c r="AP100" s="27">
        <v>887.29499999999962</v>
      </c>
      <c r="AQ100" s="27">
        <v>49375.170000000027</v>
      </c>
      <c r="AR100" s="27">
        <v>49035.440000000031</v>
      </c>
      <c r="AS100" s="27">
        <v>1701.2</v>
      </c>
      <c r="AT100" s="27">
        <v>887.29499999999962</v>
      </c>
      <c r="AU100" s="27">
        <v>29950.529999999995</v>
      </c>
      <c r="AV100" s="27">
        <v>29455.319999999992</v>
      </c>
      <c r="AW100" s="27">
        <v>1230.46</v>
      </c>
      <c r="AX100" s="27">
        <v>0</v>
      </c>
      <c r="AY100" s="27">
        <v>0</v>
      </c>
      <c r="AZ100" s="27">
        <v>0</v>
      </c>
      <c r="BA100" s="27">
        <v>0</v>
      </c>
      <c r="BB100" s="27">
        <v>0</v>
      </c>
      <c r="BC100" s="27">
        <v>0</v>
      </c>
      <c r="BD100" s="27">
        <v>0</v>
      </c>
      <c r="BE100" s="27">
        <v>0</v>
      </c>
      <c r="BF100" s="27">
        <v>12305.973000000002</v>
      </c>
      <c r="BG100" s="27">
        <v>48180.060000000041</v>
      </c>
      <c r="BH100" s="27">
        <v>47318.190000000039</v>
      </c>
      <c r="BI100" s="27">
        <v>2225.38</v>
      </c>
      <c r="BJ100" s="27">
        <v>0</v>
      </c>
      <c r="BK100" s="27">
        <v>0</v>
      </c>
      <c r="BL100" s="27">
        <v>0</v>
      </c>
      <c r="BM100" s="27">
        <v>0</v>
      </c>
      <c r="BN100" s="27">
        <v>0</v>
      </c>
      <c r="BO100" s="27">
        <v>0</v>
      </c>
      <c r="BP100" s="27">
        <v>0</v>
      </c>
      <c r="BQ100" s="27">
        <v>0</v>
      </c>
      <c r="BR100" s="27">
        <v>49375.170000000027</v>
      </c>
      <c r="BS100" s="97">
        <f t="shared" si="6"/>
        <v>44299.742107605372</v>
      </c>
      <c r="BT100" s="97">
        <f t="shared" si="6"/>
        <v>278.61478160294433</v>
      </c>
      <c r="BU100" s="91"/>
      <c r="BV100" s="27">
        <v>29950.529999999995</v>
      </c>
      <c r="BW100" s="97">
        <f t="shared" si="7"/>
        <v>29597.262852435109</v>
      </c>
      <c r="BX100" s="97">
        <f t="shared" si="7"/>
        <v>309.19029057964701</v>
      </c>
      <c r="BY100" s="91"/>
      <c r="BZ100" s="27">
        <v>0</v>
      </c>
      <c r="CA100" s="97">
        <f t="shared" si="8"/>
        <v>0</v>
      </c>
      <c r="CB100" s="97">
        <f t="shared" si="8"/>
        <v>0</v>
      </c>
      <c r="CC100" s="91"/>
      <c r="CD100" s="27">
        <v>0</v>
      </c>
      <c r="CE100" s="97">
        <f t="shared" si="9"/>
        <v>0</v>
      </c>
      <c r="CF100" s="91"/>
      <c r="CG100" s="91"/>
      <c r="CH100" s="27">
        <v>48180.060000000041</v>
      </c>
      <c r="CI100" s="97">
        <f t="shared" si="10"/>
        <v>45930.461353400315</v>
      </c>
      <c r="CJ100" s="97">
        <f t="shared" si="10"/>
        <v>1917.9173159458458</v>
      </c>
      <c r="CK100" s="91"/>
      <c r="CL100" s="27">
        <v>0</v>
      </c>
      <c r="CM100" s="91"/>
      <c r="CN100" s="91"/>
      <c r="CO100" s="91"/>
      <c r="CP100" s="27">
        <v>0</v>
      </c>
      <c r="CQ100" s="97">
        <f t="shared" si="11"/>
        <v>0</v>
      </c>
      <c r="CR100" s="97">
        <f t="shared" si="11"/>
        <v>0</v>
      </c>
      <c r="CS100" s="91"/>
      <c r="CT100" s="5">
        <v>0</v>
      </c>
      <c r="CU100" s="5">
        <v>0</v>
      </c>
      <c r="CV100" s="5">
        <v>0</v>
      </c>
      <c r="CW100" s="5">
        <v>0</v>
      </c>
      <c r="CX100" s="85"/>
      <c r="CY100" s="85">
        <v>1</v>
      </c>
      <c r="CZ100" s="85">
        <v>0</v>
      </c>
    </row>
    <row r="101" spans="1:104" ht="12" customHeight="1" x14ac:dyDescent="0.2">
      <c r="A101" s="24">
        <v>35</v>
      </c>
      <c r="B101" s="25" t="s">
        <v>168</v>
      </c>
      <c r="C101" s="26" t="s">
        <v>76</v>
      </c>
      <c r="D101" s="26" t="s">
        <v>77</v>
      </c>
      <c r="E101" s="26" t="s">
        <v>78</v>
      </c>
      <c r="F101" s="25" t="s">
        <v>79</v>
      </c>
      <c r="G101" s="76">
        <v>27500</v>
      </c>
      <c r="H101" s="25"/>
      <c r="I101" s="25">
        <v>49218.259999999995</v>
      </c>
      <c r="J101" s="27"/>
      <c r="K101" s="27">
        <v>57908.280000000021</v>
      </c>
      <c r="L101" s="27">
        <v>25386.600000000006</v>
      </c>
      <c r="M101" s="27">
        <v>12220.320000000012</v>
      </c>
      <c r="N101" s="27">
        <v>20301.36</v>
      </c>
      <c r="O101" s="27">
        <v>60684.270000000011</v>
      </c>
      <c r="P101" s="27">
        <v>60684.270000000011</v>
      </c>
      <c r="Q101" s="27"/>
      <c r="R101" s="27"/>
      <c r="S101" s="27"/>
      <c r="T101" s="27"/>
      <c r="U101" s="27"/>
      <c r="V101" s="81">
        <v>29700</v>
      </c>
      <c r="W101" s="27"/>
      <c r="X101" s="27">
        <v>46442.26999999999</v>
      </c>
      <c r="Y101" s="27">
        <v>328.49999999999994</v>
      </c>
      <c r="Z101" s="27">
        <v>176.28091324200921</v>
      </c>
      <c r="AA101" s="27">
        <v>0</v>
      </c>
      <c r="AB101" s="27">
        <v>61.200365296803653</v>
      </c>
      <c r="AC101" s="28">
        <v>16.080000000000027</v>
      </c>
      <c r="AD101" s="27">
        <v>61.800182648401837</v>
      </c>
      <c r="AE101" s="27">
        <v>37.200365296803696</v>
      </c>
      <c r="AF101" s="27">
        <v>0</v>
      </c>
      <c r="AG101" s="27">
        <v>0</v>
      </c>
      <c r="AH101" s="27">
        <v>0</v>
      </c>
      <c r="AI101" s="27">
        <v>0</v>
      </c>
      <c r="AJ101" s="27"/>
      <c r="AK101" s="27"/>
      <c r="AL101" s="27">
        <v>108555.77000000002</v>
      </c>
      <c r="AM101" s="27"/>
      <c r="AN101" s="27"/>
      <c r="AO101" s="27">
        <v>113532.94</v>
      </c>
      <c r="AP101" s="27">
        <v>890.13099999999804</v>
      </c>
      <c r="AQ101" s="27">
        <v>47987.090000000011</v>
      </c>
      <c r="AR101" s="27">
        <v>43994.030000000072</v>
      </c>
      <c r="AS101" s="27">
        <v>34659.56</v>
      </c>
      <c r="AT101" s="27">
        <v>890.13099999999804</v>
      </c>
      <c r="AU101" s="27">
        <v>30016.269999999964</v>
      </c>
      <c r="AV101" s="27">
        <v>27435.989999999962</v>
      </c>
      <c r="AW101" s="27">
        <v>18869.649999999991</v>
      </c>
      <c r="AX101" s="27">
        <v>0</v>
      </c>
      <c r="AY101" s="27">
        <v>0</v>
      </c>
      <c r="AZ101" s="27">
        <v>0</v>
      </c>
      <c r="BA101" s="27">
        <v>0</v>
      </c>
      <c r="BB101" s="27">
        <v>0</v>
      </c>
      <c r="BC101" s="27">
        <v>0</v>
      </c>
      <c r="BD101" s="27">
        <v>0</v>
      </c>
      <c r="BE101" s="27">
        <v>0</v>
      </c>
      <c r="BF101" s="27">
        <v>20927.416000000012</v>
      </c>
      <c r="BG101" s="27">
        <v>81776.979999999981</v>
      </c>
      <c r="BH101" s="27">
        <v>82870.64999999998</v>
      </c>
      <c r="BI101" s="27">
        <v>59331.930000000008</v>
      </c>
      <c r="BJ101" s="27">
        <v>0</v>
      </c>
      <c r="BK101" s="27">
        <v>0</v>
      </c>
      <c r="BL101" s="27">
        <v>0</v>
      </c>
      <c r="BM101" s="27">
        <v>0</v>
      </c>
      <c r="BN101" s="27">
        <v>0</v>
      </c>
      <c r="BO101" s="27">
        <v>0</v>
      </c>
      <c r="BP101" s="27">
        <v>502.50000000000011</v>
      </c>
      <c r="BQ101" s="27">
        <v>671.80000000000007</v>
      </c>
      <c r="BR101" s="27">
        <v>47987.090000000011</v>
      </c>
      <c r="BS101" s="97">
        <f t="shared" si="6"/>
        <v>43054.347184920029</v>
      </c>
      <c r="BT101" s="97">
        <f t="shared" si="6"/>
        <v>270.782107689165</v>
      </c>
      <c r="BU101" s="91"/>
      <c r="BV101" s="27">
        <v>30016.269999999964</v>
      </c>
      <c r="BW101" s="97">
        <f t="shared" si="7"/>
        <v>29662.227447716668</v>
      </c>
      <c r="BX101" s="97">
        <f t="shared" si="7"/>
        <v>309.86894867693934</v>
      </c>
      <c r="BY101" s="91"/>
      <c r="BZ101" s="27">
        <v>0</v>
      </c>
      <c r="CA101" s="97">
        <f t="shared" si="8"/>
        <v>0</v>
      </c>
      <c r="CB101" s="97">
        <f t="shared" si="8"/>
        <v>0</v>
      </c>
      <c r="CC101" s="91"/>
      <c r="CD101" s="27">
        <v>0</v>
      </c>
      <c r="CE101" s="97">
        <f t="shared" si="9"/>
        <v>0</v>
      </c>
      <c r="CF101" s="91"/>
      <c r="CG101" s="91"/>
      <c r="CH101" s="27">
        <v>81776.979999999981</v>
      </c>
      <c r="CI101" s="97">
        <f t="shared" si="10"/>
        <v>77958.691198968751</v>
      </c>
      <c r="CJ101" s="97">
        <f t="shared" si="10"/>
        <v>3255.319441025124</v>
      </c>
      <c r="CK101" s="91"/>
      <c r="CL101" s="27">
        <v>0</v>
      </c>
      <c r="CM101" s="91"/>
      <c r="CN101" s="91"/>
      <c r="CO101" s="91"/>
      <c r="CP101" s="27">
        <v>0</v>
      </c>
      <c r="CQ101" s="97">
        <f t="shared" si="11"/>
        <v>0</v>
      </c>
      <c r="CR101" s="97">
        <f t="shared" si="11"/>
        <v>0</v>
      </c>
      <c r="CS101" s="91"/>
      <c r="CT101" s="5">
        <v>0</v>
      </c>
      <c r="CU101" s="5">
        <v>0</v>
      </c>
      <c r="CV101" s="5">
        <v>0</v>
      </c>
      <c r="CW101" s="5">
        <v>0</v>
      </c>
      <c r="CX101" s="85"/>
      <c r="CY101" s="85">
        <v>3</v>
      </c>
      <c r="CZ101" s="85">
        <v>12000</v>
      </c>
    </row>
    <row r="102" spans="1:104" ht="12" customHeight="1" x14ac:dyDescent="0.2">
      <c r="A102" s="24">
        <v>36</v>
      </c>
      <c r="B102" s="25" t="s">
        <v>169</v>
      </c>
      <c r="C102" s="26" t="s">
        <v>76</v>
      </c>
      <c r="D102" s="26" t="s">
        <v>77</v>
      </c>
      <c r="E102" s="26" t="s">
        <v>78</v>
      </c>
      <c r="F102" s="25" t="s">
        <v>79</v>
      </c>
      <c r="G102" s="76">
        <v>21200</v>
      </c>
      <c r="H102" s="25"/>
      <c r="I102" s="25">
        <v>1585.4</v>
      </c>
      <c r="J102" s="27"/>
      <c r="K102" s="27">
        <v>19444.079999999998</v>
      </c>
      <c r="L102" s="27">
        <v>8602.5599999999977</v>
      </c>
      <c r="M102" s="27">
        <v>5230.0800000000008</v>
      </c>
      <c r="N102" s="27">
        <v>5611.4399999999987</v>
      </c>
      <c r="O102" s="27">
        <v>18546.689999999995</v>
      </c>
      <c r="P102" s="27">
        <v>18546.689999999995</v>
      </c>
      <c r="Q102" s="27"/>
      <c r="R102" s="27"/>
      <c r="S102" s="27"/>
      <c r="T102" s="27"/>
      <c r="U102" s="27"/>
      <c r="V102" s="81">
        <v>26400</v>
      </c>
      <c r="W102" s="27"/>
      <c r="X102" s="27">
        <v>2482.79</v>
      </c>
      <c r="Y102" s="27">
        <v>90.8</v>
      </c>
      <c r="Z102" s="27">
        <v>214.1418502202643</v>
      </c>
      <c r="AA102" s="27">
        <v>0</v>
      </c>
      <c r="AB102" s="27">
        <v>78.660792951541822</v>
      </c>
      <c r="AC102" s="28">
        <v>16.081057268722464</v>
      </c>
      <c r="AD102" s="27">
        <v>61.79999999999999</v>
      </c>
      <c r="AE102" s="27">
        <v>57.600000000000009</v>
      </c>
      <c r="AF102" s="27">
        <v>0</v>
      </c>
      <c r="AG102" s="27">
        <v>0</v>
      </c>
      <c r="AH102" s="27">
        <v>0</v>
      </c>
      <c r="AI102" s="27">
        <v>0</v>
      </c>
      <c r="AJ102" s="27"/>
      <c r="AK102" s="27"/>
      <c r="AL102" s="27">
        <v>7423.35</v>
      </c>
      <c r="AM102" s="27"/>
      <c r="AN102" s="27"/>
      <c r="AO102" s="27">
        <v>8007.6</v>
      </c>
      <c r="AP102" s="27">
        <v>101.72</v>
      </c>
      <c r="AQ102" s="27">
        <v>6043.8199999999988</v>
      </c>
      <c r="AR102" s="27">
        <v>5839.6599999999989</v>
      </c>
      <c r="AS102" s="27">
        <v>840.80000000000007</v>
      </c>
      <c r="AT102" s="27">
        <v>101.72</v>
      </c>
      <c r="AU102" s="27">
        <v>3435.6600000000003</v>
      </c>
      <c r="AV102" s="27">
        <v>3366.54</v>
      </c>
      <c r="AW102" s="27">
        <v>451.29000000000008</v>
      </c>
      <c r="AX102" s="27">
        <v>18.464300000000005</v>
      </c>
      <c r="AY102" s="27">
        <v>38219.619999999995</v>
      </c>
      <c r="AZ102" s="27">
        <v>38007.859999999993</v>
      </c>
      <c r="BA102" s="27">
        <v>6429</v>
      </c>
      <c r="BB102" s="27">
        <v>0</v>
      </c>
      <c r="BC102" s="27">
        <v>0</v>
      </c>
      <c r="BD102" s="27">
        <v>0</v>
      </c>
      <c r="BE102" s="27">
        <v>0</v>
      </c>
      <c r="BF102" s="27">
        <v>0</v>
      </c>
      <c r="BG102" s="27">
        <v>0</v>
      </c>
      <c r="BH102" s="27">
        <v>0</v>
      </c>
      <c r="BI102" s="27">
        <v>0</v>
      </c>
      <c r="BJ102" s="27">
        <v>0</v>
      </c>
      <c r="BK102" s="27">
        <v>0</v>
      </c>
      <c r="BL102" s="27">
        <v>0</v>
      </c>
      <c r="BM102" s="27">
        <v>0</v>
      </c>
      <c r="BN102" s="27">
        <v>4.2719999999999994</v>
      </c>
      <c r="BO102" s="27">
        <v>2269.920000000001</v>
      </c>
      <c r="BP102" s="27">
        <v>2170.7100000000005</v>
      </c>
      <c r="BQ102" s="27">
        <v>286.51</v>
      </c>
      <c r="BR102" s="27">
        <v>6043.8199999999988</v>
      </c>
      <c r="BS102" s="97">
        <f t="shared" si="6"/>
        <v>5422.556871091022</v>
      </c>
      <c r="BT102" s="97">
        <f t="shared" si="6"/>
        <v>34.104137552286012</v>
      </c>
      <c r="BU102" s="91"/>
      <c r="BV102" s="27">
        <v>3435.6600000000003</v>
      </c>
      <c r="BW102" s="97">
        <f t="shared" si="7"/>
        <v>3395.1363161719419</v>
      </c>
      <c r="BX102" s="97">
        <f t="shared" si="7"/>
        <v>35.467576491396656</v>
      </c>
      <c r="BY102" s="91"/>
      <c r="BZ102" s="27">
        <v>38219.619999999995</v>
      </c>
      <c r="CA102" s="97">
        <f t="shared" si="8"/>
        <v>37508.462466369609</v>
      </c>
      <c r="CB102" s="97">
        <f t="shared" si="8"/>
        <v>2731.5234752226515</v>
      </c>
      <c r="CC102" s="91"/>
      <c r="CD102" s="27">
        <v>0</v>
      </c>
      <c r="CE102" s="97">
        <f t="shared" si="9"/>
        <v>0</v>
      </c>
      <c r="CF102" s="91"/>
      <c r="CG102" s="91"/>
      <c r="CH102" s="27">
        <v>0</v>
      </c>
      <c r="CI102" s="97">
        <f t="shared" si="10"/>
        <v>0</v>
      </c>
      <c r="CJ102" s="97">
        <f t="shared" si="10"/>
        <v>0</v>
      </c>
      <c r="CK102" s="91"/>
      <c r="CL102" s="27">
        <v>0</v>
      </c>
      <c r="CM102" s="91"/>
      <c r="CN102" s="91"/>
      <c r="CO102" s="91"/>
      <c r="CP102" s="27">
        <v>2269.920000000001</v>
      </c>
      <c r="CQ102" s="97">
        <f t="shared" si="11"/>
        <v>2416.387983415606</v>
      </c>
      <c r="CR102" s="97">
        <f t="shared" si="11"/>
        <v>235.72422668844732</v>
      </c>
      <c r="CS102" s="91"/>
      <c r="CT102" s="5">
        <v>0</v>
      </c>
      <c r="CU102" s="5">
        <v>0</v>
      </c>
      <c r="CV102" s="5">
        <v>0</v>
      </c>
      <c r="CW102" s="5">
        <v>0</v>
      </c>
      <c r="CX102" s="85"/>
      <c r="CY102" s="85"/>
      <c r="CZ102" s="85"/>
    </row>
    <row r="103" spans="1:104" ht="12" customHeight="1" x14ac:dyDescent="0.2">
      <c r="A103" s="24">
        <v>37</v>
      </c>
      <c r="B103" s="25" t="s">
        <v>170</v>
      </c>
      <c r="C103" s="26" t="s">
        <v>76</v>
      </c>
      <c r="D103" s="26" t="s">
        <v>77</v>
      </c>
      <c r="E103" s="26" t="s">
        <v>78</v>
      </c>
      <c r="F103" s="25" t="s">
        <v>79</v>
      </c>
      <c r="G103" s="76">
        <v>176700</v>
      </c>
      <c r="H103" s="25"/>
      <c r="I103" s="25">
        <v>162399.62000000002</v>
      </c>
      <c r="J103" s="27"/>
      <c r="K103" s="27">
        <v>496915.74000000098</v>
      </c>
      <c r="L103" s="27">
        <v>259082.88000000082</v>
      </c>
      <c r="M103" s="27">
        <v>114733.43999999992</v>
      </c>
      <c r="N103" s="27">
        <v>123099.42000000023</v>
      </c>
      <c r="O103" s="27">
        <v>473318.1200000004</v>
      </c>
      <c r="P103" s="27">
        <v>473318.1200000004</v>
      </c>
      <c r="Q103" s="27"/>
      <c r="R103" s="27"/>
      <c r="S103" s="27"/>
      <c r="T103" s="27"/>
      <c r="U103" s="27"/>
      <c r="V103" s="81">
        <v>231000</v>
      </c>
      <c r="W103" s="27"/>
      <c r="X103" s="27">
        <v>185997.24000000002</v>
      </c>
      <c r="Y103" s="27">
        <v>1991.8999999999999</v>
      </c>
      <c r="Z103" s="27">
        <v>249.46821627591797</v>
      </c>
      <c r="AA103" s="27">
        <v>0</v>
      </c>
      <c r="AB103" s="27">
        <v>78.660725940057517</v>
      </c>
      <c r="AC103" s="28">
        <v>51.407490335860359</v>
      </c>
      <c r="AD103" s="27">
        <v>61.800000000000118</v>
      </c>
      <c r="AE103" s="27">
        <v>57.599999999999959</v>
      </c>
      <c r="AF103" s="27">
        <v>0</v>
      </c>
      <c r="AG103" s="27">
        <v>0</v>
      </c>
      <c r="AH103" s="27">
        <v>0</v>
      </c>
      <c r="AI103" s="27">
        <v>0</v>
      </c>
      <c r="AJ103" s="27"/>
      <c r="AK103" s="27"/>
      <c r="AL103" s="27">
        <v>887957.45000000007</v>
      </c>
      <c r="AM103" s="27"/>
      <c r="AN103" s="27"/>
      <c r="AO103" s="27">
        <v>1057576.1099999999</v>
      </c>
      <c r="AP103" s="27">
        <v>4087.1280000000097</v>
      </c>
      <c r="AQ103" s="27">
        <v>208288.55999999933</v>
      </c>
      <c r="AR103" s="27">
        <v>161492.47999999984</v>
      </c>
      <c r="AS103" s="27">
        <v>238178.81999999995</v>
      </c>
      <c r="AT103" s="27">
        <v>4087.1280000000097</v>
      </c>
      <c r="AU103" s="27">
        <v>137861.00999999975</v>
      </c>
      <c r="AV103" s="27">
        <v>105084.34999999999</v>
      </c>
      <c r="AW103" s="27">
        <v>150513.28999999992</v>
      </c>
      <c r="AX103" s="27">
        <v>464.0920000000005</v>
      </c>
      <c r="AY103" s="27">
        <v>965788.33999999973</v>
      </c>
      <c r="AZ103" s="27">
        <v>906651.99000000011</v>
      </c>
      <c r="BA103" s="27">
        <v>387978.61999999988</v>
      </c>
      <c r="BB103" s="27">
        <v>0</v>
      </c>
      <c r="BC103" s="27">
        <v>0</v>
      </c>
      <c r="BD103" s="27">
        <v>0</v>
      </c>
      <c r="BE103" s="27">
        <v>0</v>
      </c>
      <c r="BF103" s="27">
        <v>94402.743999999962</v>
      </c>
      <c r="BG103" s="27">
        <v>370375.01</v>
      </c>
      <c r="BH103" s="27">
        <v>339339.6800000004</v>
      </c>
      <c r="BI103" s="27">
        <v>274074.73000000004</v>
      </c>
      <c r="BJ103" s="27">
        <v>0</v>
      </c>
      <c r="BK103" s="27">
        <v>0</v>
      </c>
      <c r="BL103" s="27">
        <v>0</v>
      </c>
      <c r="BM103" s="27">
        <v>0</v>
      </c>
      <c r="BN103" s="27">
        <v>0</v>
      </c>
      <c r="BO103" s="27">
        <v>0</v>
      </c>
      <c r="BP103" s="27">
        <v>125.76000000000005</v>
      </c>
      <c r="BQ103" s="27">
        <v>6830.6500000000005</v>
      </c>
      <c r="BR103" s="27">
        <v>208288.55999999933</v>
      </c>
      <c r="BS103" s="97">
        <f t="shared" si="6"/>
        <v>186877.92856134882</v>
      </c>
      <c r="BT103" s="97">
        <f t="shared" si="6"/>
        <v>1175.3331007223176</v>
      </c>
      <c r="BU103" s="91"/>
      <c r="BV103" s="27">
        <v>137861.00999999975</v>
      </c>
      <c r="BW103" s="97">
        <f t="shared" si="7"/>
        <v>136234.93641255025</v>
      </c>
      <c r="BX103" s="97">
        <f t="shared" si="7"/>
        <v>1423.1896978618927</v>
      </c>
      <c r="BY103" s="91"/>
      <c r="BZ103" s="27">
        <v>965788.33999999973</v>
      </c>
      <c r="CA103" s="97">
        <f t="shared" si="8"/>
        <v>947817.78838584491</v>
      </c>
      <c r="CB103" s="97">
        <f t="shared" si="8"/>
        <v>69024.064676894093</v>
      </c>
      <c r="CC103" s="91"/>
      <c r="CD103" s="27">
        <v>0</v>
      </c>
      <c r="CE103" s="97">
        <f t="shared" si="9"/>
        <v>0</v>
      </c>
      <c r="CF103" s="91"/>
      <c r="CG103" s="91"/>
      <c r="CH103" s="27">
        <v>370375.01</v>
      </c>
      <c r="CI103" s="97">
        <f t="shared" si="10"/>
        <v>353081.65002430964</v>
      </c>
      <c r="CJ103" s="97">
        <f t="shared" si="10"/>
        <v>14743.623089564753</v>
      </c>
      <c r="CK103" s="91"/>
      <c r="CL103" s="27">
        <v>0</v>
      </c>
      <c r="CM103" s="91"/>
      <c r="CN103" s="91"/>
      <c r="CO103" s="91"/>
      <c r="CP103" s="27">
        <v>0</v>
      </c>
      <c r="CQ103" s="97">
        <f t="shared" si="11"/>
        <v>0</v>
      </c>
      <c r="CR103" s="97">
        <f t="shared" si="11"/>
        <v>0</v>
      </c>
      <c r="CS103" s="91"/>
      <c r="CT103" s="5">
        <v>0</v>
      </c>
      <c r="CU103" s="5">
        <v>0</v>
      </c>
      <c r="CV103" s="5">
        <v>0</v>
      </c>
      <c r="CW103" s="5">
        <v>0</v>
      </c>
      <c r="CX103" s="85"/>
      <c r="CY103" s="85">
        <v>8</v>
      </c>
      <c r="CZ103" s="85">
        <v>42000</v>
      </c>
    </row>
    <row r="104" spans="1:104" ht="12" customHeight="1" x14ac:dyDescent="0.2">
      <c r="A104" s="24">
        <v>38</v>
      </c>
      <c r="B104" s="25" t="s">
        <v>171</v>
      </c>
      <c r="C104" s="26" t="s">
        <v>76</v>
      </c>
      <c r="D104" s="26" t="s">
        <v>77</v>
      </c>
      <c r="E104" s="26" t="s">
        <v>78</v>
      </c>
      <c r="F104" s="25" t="s">
        <v>79</v>
      </c>
      <c r="G104" s="76">
        <v>36100</v>
      </c>
      <c r="H104" s="25"/>
      <c r="I104" s="25">
        <v>84505.049999999988</v>
      </c>
      <c r="J104" s="30"/>
      <c r="K104" s="30">
        <v>332587.56000000035</v>
      </c>
      <c r="L104" s="27">
        <v>174967.62000000029</v>
      </c>
      <c r="M104" s="27">
        <v>76037.760000000155</v>
      </c>
      <c r="N104" s="27">
        <v>81582.17999999992</v>
      </c>
      <c r="O104" s="27">
        <v>334859.70000000048</v>
      </c>
      <c r="P104" s="27">
        <v>334859.70000000048</v>
      </c>
      <c r="Q104" s="27"/>
      <c r="R104" s="27"/>
      <c r="S104" s="27"/>
      <c r="T104" s="27"/>
      <c r="U104" s="27"/>
      <c r="V104" s="81">
        <v>97000</v>
      </c>
      <c r="W104" s="27"/>
      <c r="X104" s="27">
        <v>82232.91</v>
      </c>
      <c r="Y104" s="27">
        <v>1320.0999999999997</v>
      </c>
      <c r="Z104" s="27">
        <v>251.9411862737675</v>
      </c>
      <c r="AA104" s="27">
        <v>0</v>
      </c>
      <c r="AB104" s="27">
        <v>61.200636315430749</v>
      </c>
      <c r="AC104" s="28">
        <v>71.340549958336652</v>
      </c>
      <c r="AD104" s="27">
        <v>61.799999999999955</v>
      </c>
      <c r="AE104" s="27">
        <v>57.600000000000129</v>
      </c>
      <c r="AF104" s="27">
        <v>0</v>
      </c>
      <c r="AG104" s="27">
        <v>0</v>
      </c>
      <c r="AH104" s="27">
        <v>0</v>
      </c>
      <c r="AI104" s="27">
        <v>0</v>
      </c>
      <c r="AJ104" s="27"/>
      <c r="AK104" s="27"/>
      <c r="AL104" s="27">
        <v>179941.90000000005</v>
      </c>
      <c r="AM104" s="27"/>
      <c r="AN104" s="27"/>
      <c r="AO104" s="27">
        <v>155480.27000000002</v>
      </c>
      <c r="AP104" s="27">
        <v>3297.8930000000014</v>
      </c>
      <c r="AQ104" s="27">
        <v>163374.59999999969</v>
      </c>
      <c r="AR104" s="27">
        <v>176128.14999999994</v>
      </c>
      <c r="AS104" s="27">
        <v>74506.83</v>
      </c>
      <c r="AT104" s="27">
        <v>3297.8930000000014</v>
      </c>
      <c r="AU104" s="27">
        <v>111298.66999999979</v>
      </c>
      <c r="AV104" s="27">
        <v>119772.1899999998</v>
      </c>
      <c r="AW104" s="27">
        <v>49982.03</v>
      </c>
      <c r="AX104" s="27">
        <v>0</v>
      </c>
      <c r="AY104" s="27">
        <v>0</v>
      </c>
      <c r="AZ104" s="27">
        <v>0</v>
      </c>
      <c r="BA104" s="27">
        <v>0</v>
      </c>
      <c r="BB104" s="27">
        <v>0</v>
      </c>
      <c r="BC104" s="27">
        <v>0</v>
      </c>
      <c r="BD104" s="27">
        <v>0</v>
      </c>
      <c r="BE104" s="27">
        <v>0</v>
      </c>
      <c r="BF104" s="27">
        <v>39430.534000000014</v>
      </c>
      <c r="BG104" s="27">
        <v>154769.69999999992</v>
      </c>
      <c r="BH104" s="27">
        <v>158004.25999999992</v>
      </c>
      <c r="BI104" s="27">
        <v>30249.919999999998</v>
      </c>
      <c r="BJ104" s="27">
        <v>0</v>
      </c>
      <c r="BK104" s="27">
        <v>0</v>
      </c>
      <c r="BL104" s="27">
        <v>0</v>
      </c>
      <c r="BM104" s="27">
        <v>0</v>
      </c>
      <c r="BN104" s="27">
        <v>0</v>
      </c>
      <c r="BO104" s="27">
        <v>0</v>
      </c>
      <c r="BP104" s="27">
        <v>1.1368683772161603E-13</v>
      </c>
      <c r="BQ104" s="27">
        <v>741.49</v>
      </c>
      <c r="BR104" s="27">
        <v>163374.59999999969</v>
      </c>
      <c r="BS104" s="97">
        <f t="shared" si="6"/>
        <v>146580.81474824625</v>
      </c>
      <c r="BT104" s="97">
        <f t="shared" si="6"/>
        <v>921.89208661900852</v>
      </c>
      <c r="BU104" s="91"/>
      <c r="BV104" s="27">
        <v>111298.66999999979</v>
      </c>
      <c r="BW104" s="97">
        <f t="shared" si="7"/>
        <v>109985.89978596133</v>
      </c>
      <c r="BX104" s="97">
        <f t="shared" si="7"/>
        <v>1148.9769335777426</v>
      </c>
      <c r="BY104" s="91"/>
      <c r="BZ104" s="27">
        <v>0</v>
      </c>
      <c r="CA104" s="97">
        <f t="shared" si="8"/>
        <v>0</v>
      </c>
      <c r="CB104" s="97">
        <f t="shared" si="8"/>
        <v>0</v>
      </c>
      <c r="CC104" s="91"/>
      <c r="CD104" s="27">
        <v>0</v>
      </c>
      <c r="CE104" s="97">
        <f t="shared" si="9"/>
        <v>0</v>
      </c>
      <c r="CF104" s="91"/>
      <c r="CG104" s="91"/>
      <c r="CH104" s="27">
        <v>154769.69999999992</v>
      </c>
      <c r="CI104" s="97">
        <f t="shared" si="10"/>
        <v>147543.27255979655</v>
      </c>
      <c r="CJ104" s="97">
        <f t="shared" si="10"/>
        <v>6160.9613523466633</v>
      </c>
      <c r="CK104" s="91"/>
      <c r="CL104" s="27">
        <v>0</v>
      </c>
      <c r="CM104" s="91"/>
      <c r="CN104" s="91"/>
      <c r="CO104" s="91"/>
      <c r="CP104" s="27">
        <v>0</v>
      </c>
      <c r="CQ104" s="97">
        <f t="shared" si="11"/>
        <v>0</v>
      </c>
      <c r="CR104" s="97">
        <f t="shared" si="11"/>
        <v>0</v>
      </c>
      <c r="CS104" s="91"/>
      <c r="CT104" s="5">
        <v>0</v>
      </c>
      <c r="CU104" s="5">
        <v>0</v>
      </c>
      <c r="CV104" s="5">
        <v>0</v>
      </c>
      <c r="CW104" s="5">
        <v>0</v>
      </c>
      <c r="CX104" s="85"/>
      <c r="CY104" s="85">
        <v>8</v>
      </c>
      <c r="CZ104" s="85">
        <v>37250</v>
      </c>
    </row>
    <row r="105" spans="1:104" ht="12" customHeight="1" x14ac:dyDescent="0.2">
      <c r="A105" s="24">
        <v>39</v>
      </c>
      <c r="B105" s="25" t="s">
        <v>172</v>
      </c>
      <c r="C105" s="26" t="s">
        <v>76</v>
      </c>
      <c r="D105" s="26" t="s">
        <v>77</v>
      </c>
      <c r="E105" s="26" t="s">
        <v>78</v>
      </c>
      <c r="F105" s="25" t="s">
        <v>79</v>
      </c>
      <c r="G105" s="76">
        <v>28000</v>
      </c>
      <c r="H105" s="25">
        <v>-531.79000000000008</v>
      </c>
      <c r="I105" s="25"/>
      <c r="J105" s="27"/>
      <c r="K105" s="27">
        <v>12896.459999999995</v>
      </c>
      <c r="L105" s="27">
        <v>4945.2599999999984</v>
      </c>
      <c r="M105" s="27">
        <v>2908.3199999999983</v>
      </c>
      <c r="N105" s="27">
        <v>5042.8799999999992</v>
      </c>
      <c r="O105" s="27">
        <v>12378.909999999996</v>
      </c>
      <c r="P105" s="27">
        <v>12378.909999999996</v>
      </c>
      <c r="Q105" s="27"/>
      <c r="R105" s="27"/>
      <c r="S105" s="27"/>
      <c r="T105" s="27"/>
      <c r="U105" s="27"/>
      <c r="V105" s="81">
        <v>30000</v>
      </c>
      <c r="W105" s="27">
        <v>-14.239999999999947</v>
      </c>
      <c r="X105" s="27"/>
      <c r="Y105" s="27">
        <v>81.599999999999994</v>
      </c>
      <c r="Z105" s="27">
        <v>158.04485294117643</v>
      </c>
      <c r="AA105" s="27">
        <v>0</v>
      </c>
      <c r="AB105" s="27">
        <v>44.522058823529385</v>
      </c>
      <c r="AC105" s="28">
        <v>16.081617647058838</v>
      </c>
      <c r="AD105" s="27">
        <v>61.8</v>
      </c>
      <c r="AE105" s="27">
        <v>35.641176470588221</v>
      </c>
      <c r="AF105" s="27">
        <v>0</v>
      </c>
      <c r="AG105" s="27">
        <v>0</v>
      </c>
      <c r="AH105" s="27">
        <v>0</v>
      </c>
      <c r="AI105" s="27">
        <v>0</v>
      </c>
      <c r="AJ105" s="27"/>
      <c r="AK105" s="27"/>
      <c r="AL105" s="27">
        <v>176.00000000000006</v>
      </c>
      <c r="AM105" s="27"/>
      <c r="AN105" s="27"/>
      <c r="AO105" s="27">
        <v>181.39000000000001</v>
      </c>
      <c r="AP105" s="27">
        <v>56.580999999999975</v>
      </c>
      <c r="AQ105" s="27">
        <v>3961.8099999999995</v>
      </c>
      <c r="AR105" s="27">
        <v>3958.4299999999994</v>
      </c>
      <c r="AS105" s="27">
        <v>91.730000000000018</v>
      </c>
      <c r="AT105" s="27">
        <v>0</v>
      </c>
      <c r="AU105" s="27">
        <v>0</v>
      </c>
      <c r="AV105" s="27">
        <v>0</v>
      </c>
      <c r="AW105" s="27">
        <v>0</v>
      </c>
      <c r="AX105" s="27">
        <v>0</v>
      </c>
      <c r="AY105" s="27">
        <v>0</v>
      </c>
      <c r="AZ105" s="27">
        <v>0</v>
      </c>
      <c r="BA105" s="27">
        <v>0</v>
      </c>
      <c r="BB105" s="27">
        <v>0</v>
      </c>
      <c r="BC105" s="27">
        <v>0</v>
      </c>
      <c r="BD105" s="27">
        <v>0</v>
      </c>
      <c r="BE105" s="27">
        <v>0</v>
      </c>
      <c r="BF105" s="27">
        <v>0</v>
      </c>
      <c r="BG105" s="27">
        <v>0</v>
      </c>
      <c r="BH105" s="27">
        <v>0</v>
      </c>
      <c r="BI105" s="27">
        <v>0</v>
      </c>
      <c r="BJ105" s="27">
        <v>0</v>
      </c>
      <c r="BK105" s="27">
        <v>0</v>
      </c>
      <c r="BL105" s="27">
        <v>0</v>
      </c>
      <c r="BM105" s="27">
        <v>0</v>
      </c>
      <c r="BN105" s="27">
        <v>7.3569999999999993</v>
      </c>
      <c r="BO105" s="27">
        <v>3901.2700000000027</v>
      </c>
      <c r="BP105" s="27">
        <v>3899.2600000000025</v>
      </c>
      <c r="BQ105" s="27">
        <v>89.66</v>
      </c>
      <c r="BR105" s="27">
        <v>3961.8099999999995</v>
      </c>
      <c r="BS105" s="97">
        <f t="shared" si="6"/>
        <v>3554.5631798195714</v>
      </c>
      <c r="BT105" s="97">
        <f t="shared" si="6"/>
        <v>22.355747390892226</v>
      </c>
      <c r="BU105" s="91"/>
      <c r="BV105" s="27">
        <v>0</v>
      </c>
      <c r="BW105" s="97">
        <f t="shared" si="7"/>
        <v>0</v>
      </c>
      <c r="BX105" s="97">
        <f t="shared" si="7"/>
        <v>0</v>
      </c>
      <c r="BY105" s="91"/>
      <c r="BZ105" s="27">
        <v>0</v>
      </c>
      <c r="CA105" s="97">
        <f t="shared" si="8"/>
        <v>0</v>
      </c>
      <c r="CB105" s="97">
        <f t="shared" si="8"/>
        <v>0</v>
      </c>
      <c r="CC105" s="91"/>
      <c r="CD105" s="27">
        <v>0</v>
      </c>
      <c r="CE105" s="97">
        <f t="shared" si="9"/>
        <v>0</v>
      </c>
      <c r="CF105" s="91"/>
      <c r="CG105" s="91"/>
      <c r="CH105" s="27">
        <v>0</v>
      </c>
      <c r="CI105" s="97">
        <f t="shared" si="10"/>
        <v>0</v>
      </c>
      <c r="CJ105" s="97">
        <f t="shared" si="10"/>
        <v>0</v>
      </c>
      <c r="CK105" s="91"/>
      <c r="CL105" s="27">
        <v>0</v>
      </c>
      <c r="CM105" s="91"/>
      <c r="CN105" s="91"/>
      <c r="CO105" s="91"/>
      <c r="CP105" s="27">
        <v>3901.2700000000027</v>
      </c>
      <c r="CQ105" s="97">
        <f t="shared" si="11"/>
        <v>4153.0018450252892</v>
      </c>
      <c r="CR105" s="97">
        <f t="shared" si="11"/>
        <v>405.13491834639069</v>
      </c>
      <c r="CS105" s="91"/>
      <c r="CT105" s="5">
        <v>0</v>
      </c>
      <c r="CU105" s="5">
        <v>0</v>
      </c>
      <c r="CV105" s="5">
        <v>0</v>
      </c>
      <c r="CW105" s="5">
        <v>0</v>
      </c>
      <c r="CX105" s="85"/>
      <c r="CY105" s="85"/>
      <c r="CZ105" s="85"/>
    </row>
    <row r="106" spans="1:104" ht="12" customHeight="1" x14ac:dyDescent="0.2">
      <c r="A106" s="24">
        <v>40</v>
      </c>
      <c r="B106" s="25" t="s">
        <v>173</v>
      </c>
      <c r="C106" s="26" t="s">
        <v>76</v>
      </c>
      <c r="D106" s="26" t="s">
        <v>77</v>
      </c>
      <c r="E106" s="26" t="s">
        <v>78</v>
      </c>
      <c r="F106" s="25" t="s">
        <v>79</v>
      </c>
      <c r="G106" s="76">
        <v>29100</v>
      </c>
      <c r="H106" s="25"/>
      <c r="I106" s="25">
        <v>1193.3599999999999</v>
      </c>
      <c r="J106" s="27"/>
      <c r="K106" s="27">
        <v>23796.119999999995</v>
      </c>
      <c r="L106" s="27">
        <v>8011.4399999999987</v>
      </c>
      <c r="M106" s="27">
        <v>7614.7199999999957</v>
      </c>
      <c r="N106" s="27">
        <v>8169.9599999999991</v>
      </c>
      <c r="O106" s="27">
        <v>21692.329999999994</v>
      </c>
      <c r="P106" s="27">
        <v>21692.329999999994</v>
      </c>
      <c r="Q106" s="27"/>
      <c r="R106" s="27"/>
      <c r="S106" s="27"/>
      <c r="T106" s="27"/>
      <c r="U106" s="27"/>
      <c r="V106" s="81">
        <v>35300</v>
      </c>
      <c r="W106" s="27"/>
      <c r="X106" s="27">
        <v>3297.15</v>
      </c>
      <c r="Y106" s="27">
        <v>132.19999999999999</v>
      </c>
      <c r="Z106" s="27">
        <v>180.00090771558243</v>
      </c>
      <c r="AA106" s="27">
        <v>0</v>
      </c>
      <c r="AB106" s="27">
        <v>44.520726172465956</v>
      </c>
      <c r="AC106" s="28">
        <v>16.080181543116492</v>
      </c>
      <c r="AD106" s="27">
        <v>61.8</v>
      </c>
      <c r="AE106" s="27">
        <v>57.599999999999973</v>
      </c>
      <c r="AF106" s="27">
        <v>0</v>
      </c>
      <c r="AG106" s="27">
        <v>0</v>
      </c>
      <c r="AH106" s="27">
        <v>0</v>
      </c>
      <c r="AI106" s="27">
        <v>0</v>
      </c>
      <c r="AJ106" s="27"/>
      <c r="AK106" s="27"/>
      <c r="AL106" s="27">
        <v>1037.47</v>
      </c>
      <c r="AM106" s="27"/>
      <c r="AN106" s="27"/>
      <c r="AO106" s="27">
        <v>2775.3500000000004</v>
      </c>
      <c r="AP106" s="27">
        <v>196.11999999999998</v>
      </c>
      <c r="AQ106" s="27">
        <v>12741.16</v>
      </c>
      <c r="AR106" s="27">
        <v>11695.91</v>
      </c>
      <c r="AS106" s="27">
        <v>1915.7200000000003</v>
      </c>
      <c r="AT106" s="27">
        <v>0</v>
      </c>
      <c r="AU106" s="27">
        <v>0</v>
      </c>
      <c r="AV106" s="27">
        <v>0</v>
      </c>
      <c r="AW106" s="27">
        <v>0</v>
      </c>
      <c r="AX106" s="27">
        <v>0</v>
      </c>
      <c r="AY106" s="27">
        <v>0</v>
      </c>
      <c r="AZ106" s="27">
        <v>0</v>
      </c>
      <c r="BA106" s="27">
        <v>0</v>
      </c>
      <c r="BB106" s="27">
        <v>0</v>
      </c>
      <c r="BC106" s="27">
        <v>0</v>
      </c>
      <c r="BD106" s="27">
        <v>0</v>
      </c>
      <c r="BE106" s="27">
        <v>0</v>
      </c>
      <c r="BF106" s="27">
        <v>0</v>
      </c>
      <c r="BG106" s="27">
        <v>0</v>
      </c>
      <c r="BH106" s="27">
        <v>0</v>
      </c>
      <c r="BI106" s="27">
        <v>0</v>
      </c>
      <c r="BJ106" s="27">
        <v>0</v>
      </c>
      <c r="BK106" s="27">
        <v>0</v>
      </c>
      <c r="BL106" s="27">
        <v>0</v>
      </c>
      <c r="BM106" s="27">
        <v>0</v>
      </c>
      <c r="BN106" s="27">
        <v>14.963999999999999</v>
      </c>
      <c r="BO106" s="27">
        <v>7944.9000000000005</v>
      </c>
      <c r="BP106" s="27">
        <v>7252.27</v>
      </c>
      <c r="BQ106" s="27">
        <v>859.63</v>
      </c>
      <c r="BR106" s="27">
        <v>12741.16</v>
      </c>
      <c r="BS106" s="97">
        <f t="shared" si="6"/>
        <v>11431.456380843589</v>
      </c>
      <c r="BT106" s="97">
        <f t="shared" si="6"/>
        <v>71.895965335778456</v>
      </c>
      <c r="BU106" s="91"/>
      <c r="BV106" s="27">
        <v>0</v>
      </c>
      <c r="BW106" s="97">
        <f t="shared" si="7"/>
        <v>0</v>
      </c>
      <c r="BX106" s="97">
        <f t="shared" si="7"/>
        <v>0</v>
      </c>
      <c r="BY106" s="91"/>
      <c r="BZ106" s="27">
        <v>0</v>
      </c>
      <c r="CA106" s="97">
        <f t="shared" si="8"/>
        <v>0</v>
      </c>
      <c r="CB106" s="97">
        <f t="shared" si="8"/>
        <v>0</v>
      </c>
      <c r="CC106" s="91"/>
      <c r="CD106" s="27">
        <v>0</v>
      </c>
      <c r="CE106" s="97">
        <f t="shared" si="9"/>
        <v>0</v>
      </c>
      <c r="CF106" s="91"/>
      <c r="CG106" s="91"/>
      <c r="CH106" s="27">
        <v>0</v>
      </c>
      <c r="CI106" s="97">
        <f t="shared" si="10"/>
        <v>0</v>
      </c>
      <c r="CJ106" s="97">
        <f t="shared" si="10"/>
        <v>0</v>
      </c>
      <c r="CK106" s="91"/>
      <c r="CL106" s="27">
        <v>0</v>
      </c>
      <c r="CM106" s="91"/>
      <c r="CN106" s="91"/>
      <c r="CO106" s="91"/>
      <c r="CP106" s="27">
        <v>7944.9000000000005</v>
      </c>
      <c r="CQ106" s="97">
        <f t="shared" si="11"/>
        <v>8457.5495565652709</v>
      </c>
      <c r="CR106" s="97">
        <f t="shared" si="11"/>
        <v>825.05348585723027</v>
      </c>
      <c r="CS106" s="91"/>
      <c r="CT106" s="5">
        <v>0</v>
      </c>
      <c r="CU106" s="5">
        <v>0</v>
      </c>
      <c r="CV106" s="5">
        <v>0</v>
      </c>
      <c r="CW106" s="5">
        <v>0</v>
      </c>
      <c r="CX106" s="85"/>
      <c r="CY106" s="85"/>
      <c r="CZ106" s="85"/>
    </row>
    <row r="107" spans="1:104" ht="12" customHeight="1" x14ac:dyDescent="0.2">
      <c r="A107" s="24">
        <v>41</v>
      </c>
      <c r="B107" s="25" t="s">
        <v>174</v>
      </c>
      <c r="C107" s="26" t="s">
        <v>76</v>
      </c>
      <c r="D107" s="26" t="s">
        <v>77</v>
      </c>
      <c r="E107" s="26" t="s">
        <v>78</v>
      </c>
      <c r="F107" s="25" t="s">
        <v>79</v>
      </c>
      <c r="G107" s="76">
        <v>2600</v>
      </c>
      <c r="H107" s="25"/>
      <c r="I107" s="25">
        <v>1571.5</v>
      </c>
      <c r="J107" s="27"/>
      <c r="K107" s="27">
        <v>15570.060000000003</v>
      </c>
      <c r="L107" s="27">
        <v>5241.9600000000046</v>
      </c>
      <c r="M107" s="27">
        <v>4982.3999999999978</v>
      </c>
      <c r="N107" s="27">
        <v>5345.7000000000007</v>
      </c>
      <c r="O107" s="27">
        <v>16133.279999999999</v>
      </c>
      <c r="P107" s="27">
        <v>16133.279999999999</v>
      </c>
      <c r="Q107" s="27"/>
      <c r="R107" s="27"/>
      <c r="S107" s="27"/>
      <c r="T107" s="27"/>
      <c r="U107" s="27"/>
      <c r="V107" s="81">
        <v>30200</v>
      </c>
      <c r="W107" s="27"/>
      <c r="X107" s="27">
        <v>1008.28</v>
      </c>
      <c r="Y107" s="27">
        <v>86.5</v>
      </c>
      <c r="Z107" s="27">
        <v>180.00069364161854</v>
      </c>
      <c r="AA107" s="27">
        <v>0</v>
      </c>
      <c r="AB107" s="27">
        <v>44.521387283237033</v>
      </c>
      <c r="AC107" s="28">
        <v>16.079306358381515</v>
      </c>
      <c r="AD107" s="27">
        <v>61.800000000000011</v>
      </c>
      <c r="AE107" s="27">
        <v>57.599999999999973</v>
      </c>
      <c r="AF107" s="27">
        <v>0</v>
      </c>
      <c r="AG107" s="27">
        <v>0</v>
      </c>
      <c r="AH107" s="27">
        <v>0</v>
      </c>
      <c r="AI107" s="27">
        <v>0</v>
      </c>
      <c r="AJ107" s="27"/>
      <c r="AK107" s="27"/>
      <c r="AL107" s="27">
        <v>2575.52</v>
      </c>
      <c r="AM107" s="27"/>
      <c r="AN107" s="27"/>
      <c r="AO107" s="27">
        <v>1995.42</v>
      </c>
      <c r="AP107" s="27">
        <v>213.72000000000003</v>
      </c>
      <c r="AQ107" s="27">
        <v>12689.519999999999</v>
      </c>
      <c r="AR107" s="27">
        <v>12910.449999999999</v>
      </c>
      <c r="AS107" s="27">
        <v>944.78</v>
      </c>
      <c r="AT107" s="27">
        <v>0</v>
      </c>
      <c r="AU107" s="27">
        <v>0</v>
      </c>
      <c r="AV107" s="27">
        <v>0</v>
      </c>
      <c r="AW107" s="27">
        <v>0</v>
      </c>
      <c r="AX107" s="27">
        <v>0</v>
      </c>
      <c r="AY107" s="27">
        <v>0</v>
      </c>
      <c r="AZ107" s="27">
        <v>0</v>
      </c>
      <c r="BA107" s="27">
        <v>0</v>
      </c>
      <c r="BB107" s="27">
        <v>0</v>
      </c>
      <c r="BC107" s="27">
        <v>0</v>
      </c>
      <c r="BD107" s="27">
        <v>0</v>
      </c>
      <c r="BE107" s="27">
        <v>0</v>
      </c>
      <c r="BF107" s="27">
        <v>0</v>
      </c>
      <c r="BG107" s="27">
        <v>0</v>
      </c>
      <c r="BH107" s="27">
        <v>0</v>
      </c>
      <c r="BI107" s="27">
        <v>0</v>
      </c>
      <c r="BJ107" s="27">
        <v>0</v>
      </c>
      <c r="BK107" s="27">
        <v>0</v>
      </c>
      <c r="BL107" s="27">
        <v>0</v>
      </c>
      <c r="BM107" s="27">
        <v>0</v>
      </c>
      <c r="BN107" s="27">
        <v>27.792000000000023</v>
      </c>
      <c r="BO107" s="27">
        <v>14754.700000000004</v>
      </c>
      <c r="BP107" s="27">
        <v>15113.870000000003</v>
      </c>
      <c r="BQ107" s="27">
        <v>1050.6400000000001</v>
      </c>
      <c r="BR107" s="27">
        <v>12689.519999999999</v>
      </c>
      <c r="BS107" s="97">
        <f t="shared" si="6"/>
        <v>11385.124617683345</v>
      </c>
      <c r="BT107" s="97">
        <f t="shared" si="6"/>
        <v>71.604570545198968</v>
      </c>
      <c r="BU107" s="91"/>
      <c r="BV107" s="27">
        <v>0</v>
      </c>
      <c r="BW107" s="97">
        <f t="shared" si="7"/>
        <v>0</v>
      </c>
      <c r="BX107" s="97">
        <f t="shared" si="7"/>
        <v>0</v>
      </c>
      <c r="BY107" s="91"/>
      <c r="BZ107" s="27">
        <v>0</v>
      </c>
      <c r="CA107" s="97">
        <f t="shared" si="8"/>
        <v>0</v>
      </c>
      <c r="CB107" s="97">
        <f t="shared" si="8"/>
        <v>0</v>
      </c>
      <c r="CC107" s="91"/>
      <c r="CD107" s="27">
        <v>0</v>
      </c>
      <c r="CE107" s="97">
        <f t="shared" si="9"/>
        <v>0</v>
      </c>
      <c r="CF107" s="91"/>
      <c r="CG107" s="91"/>
      <c r="CH107" s="27">
        <v>0</v>
      </c>
      <c r="CI107" s="97">
        <f t="shared" si="10"/>
        <v>0</v>
      </c>
      <c r="CJ107" s="97">
        <f t="shared" si="10"/>
        <v>0</v>
      </c>
      <c r="CK107" s="91"/>
      <c r="CL107" s="27">
        <v>0</v>
      </c>
      <c r="CM107" s="91"/>
      <c r="CN107" s="91"/>
      <c r="CO107" s="91"/>
      <c r="CP107" s="27">
        <v>14754.700000000004</v>
      </c>
      <c r="CQ107" s="97">
        <f t="shared" si="11"/>
        <v>15706.75608783668</v>
      </c>
      <c r="CR107" s="97">
        <f t="shared" si="11"/>
        <v>1532.2303197998312</v>
      </c>
      <c r="CS107" s="91"/>
      <c r="CT107" s="5">
        <v>0</v>
      </c>
      <c r="CU107" s="5">
        <v>0</v>
      </c>
      <c r="CV107" s="5">
        <v>0</v>
      </c>
      <c r="CW107" s="5">
        <v>0</v>
      </c>
      <c r="CX107" s="85"/>
      <c r="CY107" s="85"/>
      <c r="CZ107" s="85"/>
    </row>
    <row r="108" spans="1:104" ht="12" customHeight="1" x14ac:dyDescent="0.2">
      <c r="A108" s="24">
        <v>42</v>
      </c>
      <c r="B108" s="25" t="s">
        <v>175</v>
      </c>
      <c r="C108" s="26" t="s">
        <v>76</v>
      </c>
      <c r="D108" s="26" t="s">
        <v>77</v>
      </c>
      <c r="E108" s="26" t="s">
        <v>78</v>
      </c>
      <c r="F108" s="25" t="s">
        <v>79</v>
      </c>
      <c r="G108" s="76">
        <v>38300</v>
      </c>
      <c r="H108" s="25"/>
      <c r="I108" s="25">
        <v>19181.870000000003</v>
      </c>
      <c r="J108" s="27"/>
      <c r="K108" s="27">
        <v>12994.379999999997</v>
      </c>
      <c r="L108" s="27">
        <v>4360.5899999999956</v>
      </c>
      <c r="M108" s="27">
        <v>4186.0800000000017</v>
      </c>
      <c r="N108" s="27">
        <v>4447.7099999999991</v>
      </c>
      <c r="O108" s="27">
        <v>13295.589999999997</v>
      </c>
      <c r="P108" s="27">
        <v>13295.589999999997</v>
      </c>
      <c r="Q108" s="27"/>
      <c r="R108" s="27"/>
      <c r="S108" s="27"/>
      <c r="T108" s="27"/>
      <c r="U108" s="27"/>
      <c r="V108" s="81">
        <v>38300</v>
      </c>
      <c r="W108" s="27"/>
      <c r="X108" s="27">
        <v>18880.660000000003</v>
      </c>
      <c r="Y108" s="27">
        <v>72.5</v>
      </c>
      <c r="Z108" s="27">
        <v>179.23282758620687</v>
      </c>
      <c r="AA108" s="27">
        <v>0</v>
      </c>
      <c r="AB108" s="27">
        <v>44.187310344827544</v>
      </c>
      <c r="AC108" s="28">
        <v>15.958758620689636</v>
      </c>
      <c r="AD108" s="27">
        <v>61.347724137931024</v>
      </c>
      <c r="AE108" s="27">
        <v>57.739034482758647</v>
      </c>
      <c r="AF108" s="27">
        <v>0</v>
      </c>
      <c r="AG108" s="27">
        <v>0</v>
      </c>
      <c r="AH108" s="27">
        <v>0</v>
      </c>
      <c r="AI108" s="27">
        <v>0</v>
      </c>
      <c r="AJ108" s="27"/>
      <c r="AK108" s="27"/>
      <c r="AL108" s="27">
        <v>12006.86</v>
      </c>
      <c r="AM108" s="27"/>
      <c r="AN108" s="27"/>
      <c r="AO108" s="27">
        <v>11179.079999999998</v>
      </c>
      <c r="AP108" s="27">
        <v>61.649999999999956</v>
      </c>
      <c r="AQ108" s="27">
        <v>4015.17</v>
      </c>
      <c r="AR108" s="27">
        <v>4381.74</v>
      </c>
      <c r="AS108" s="27">
        <v>5324.33</v>
      </c>
      <c r="AT108" s="27">
        <v>0</v>
      </c>
      <c r="AU108" s="27">
        <v>0</v>
      </c>
      <c r="AV108" s="27">
        <v>0</v>
      </c>
      <c r="AW108" s="27">
        <v>0</v>
      </c>
      <c r="AX108" s="27">
        <v>0</v>
      </c>
      <c r="AY108" s="27">
        <v>0</v>
      </c>
      <c r="AZ108" s="27">
        <v>0</v>
      </c>
      <c r="BA108" s="27">
        <v>0</v>
      </c>
      <c r="BB108" s="27">
        <v>0</v>
      </c>
      <c r="BC108" s="27">
        <v>0</v>
      </c>
      <c r="BD108" s="27">
        <v>0</v>
      </c>
      <c r="BE108" s="27">
        <v>0</v>
      </c>
      <c r="BF108" s="27">
        <v>0</v>
      </c>
      <c r="BG108" s="27">
        <v>0</v>
      </c>
      <c r="BH108" s="27">
        <v>0</v>
      </c>
      <c r="BI108" s="27">
        <v>0</v>
      </c>
      <c r="BJ108" s="27">
        <v>0</v>
      </c>
      <c r="BK108" s="27">
        <v>0</v>
      </c>
      <c r="BL108" s="27">
        <v>0</v>
      </c>
      <c r="BM108" s="27">
        <v>0</v>
      </c>
      <c r="BN108" s="27">
        <v>9.801000000000009</v>
      </c>
      <c r="BO108" s="27">
        <v>5197.2800000000016</v>
      </c>
      <c r="BP108" s="27">
        <v>5658.4900000000025</v>
      </c>
      <c r="BQ108" s="27">
        <v>5854.7499999999991</v>
      </c>
      <c r="BR108" s="27">
        <v>4015.17</v>
      </c>
      <c r="BS108" s="97">
        <f t="shared" si="6"/>
        <v>3602.4381388093198</v>
      </c>
      <c r="BT108" s="97">
        <f t="shared" si="6"/>
        <v>22.656847817408899</v>
      </c>
      <c r="BU108" s="91"/>
      <c r="BV108" s="27">
        <v>0</v>
      </c>
      <c r="BW108" s="97">
        <f t="shared" si="7"/>
        <v>0</v>
      </c>
      <c r="BX108" s="97">
        <f t="shared" si="7"/>
        <v>0</v>
      </c>
      <c r="BY108" s="91"/>
      <c r="BZ108" s="27">
        <v>0</v>
      </c>
      <c r="CA108" s="97">
        <f t="shared" si="8"/>
        <v>0</v>
      </c>
      <c r="CB108" s="97">
        <f t="shared" si="8"/>
        <v>0</v>
      </c>
      <c r="CC108" s="91"/>
      <c r="CD108" s="27">
        <v>0</v>
      </c>
      <c r="CE108" s="97">
        <f t="shared" si="9"/>
        <v>0</v>
      </c>
      <c r="CF108" s="91"/>
      <c r="CG108" s="91"/>
      <c r="CH108" s="27">
        <v>0</v>
      </c>
      <c r="CI108" s="97">
        <f t="shared" si="10"/>
        <v>0</v>
      </c>
      <c r="CJ108" s="97">
        <f t="shared" si="10"/>
        <v>0</v>
      </c>
      <c r="CK108" s="91"/>
      <c r="CL108" s="27">
        <v>0</v>
      </c>
      <c r="CM108" s="91"/>
      <c r="CN108" s="91"/>
      <c r="CO108" s="91"/>
      <c r="CP108" s="27">
        <v>5197.2800000000016</v>
      </c>
      <c r="CQ108" s="97">
        <f t="shared" si="11"/>
        <v>5532.6376869873211</v>
      </c>
      <c r="CR108" s="97">
        <f t="shared" si="11"/>
        <v>539.72158000428794</v>
      </c>
      <c r="CS108" s="91"/>
      <c r="CT108" s="5">
        <v>0</v>
      </c>
      <c r="CU108" s="5">
        <v>0</v>
      </c>
      <c r="CV108" s="5">
        <v>0</v>
      </c>
      <c r="CW108" s="5">
        <v>0</v>
      </c>
      <c r="CX108" s="85"/>
      <c r="CY108" s="85">
        <v>2</v>
      </c>
      <c r="CZ108" s="85">
        <v>7000</v>
      </c>
    </row>
    <row r="109" spans="1:104" ht="12" customHeight="1" x14ac:dyDescent="0.2">
      <c r="A109" s="24">
        <v>43</v>
      </c>
      <c r="B109" s="25" t="s">
        <v>176</v>
      </c>
      <c r="C109" s="26" t="s">
        <v>76</v>
      </c>
      <c r="D109" s="26" t="s">
        <v>77</v>
      </c>
      <c r="E109" s="26" t="s">
        <v>78</v>
      </c>
      <c r="F109" s="25" t="s">
        <v>79</v>
      </c>
      <c r="G109" s="76">
        <v>25200</v>
      </c>
      <c r="H109" s="25"/>
      <c r="I109" s="25">
        <v>1002.99</v>
      </c>
      <c r="J109" s="27"/>
      <c r="K109" s="27">
        <v>17210.580000000002</v>
      </c>
      <c r="L109" s="27">
        <v>6599.3999999999969</v>
      </c>
      <c r="M109" s="27">
        <v>3881.1600000000049</v>
      </c>
      <c r="N109" s="27">
        <v>6730.02</v>
      </c>
      <c r="O109" s="27">
        <v>16749.710000000003</v>
      </c>
      <c r="P109" s="27">
        <v>16749.710000000003</v>
      </c>
      <c r="Q109" s="27"/>
      <c r="R109" s="27"/>
      <c r="S109" s="27"/>
      <c r="T109" s="27"/>
      <c r="U109" s="27"/>
      <c r="V109" s="81">
        <v>28000</v>
      </c>
      <c r="W109" s="27"/>
      <c r="X109" s="27">
        <v>1463.8600000000001</v>
      </c>
      <c r="Y109" s="27">
        <v>108.9</v>
      </c>
      <c r="Z109" s="27">
        <v>158.04022038567493</v>
      </c>
      <c r="AA109" s="27">
        <v>0</v>
      </c>
      <c r="AB109" s="27">
        <v>44.520661157024769</v>
      </c>
      <c r="AC109" s="28">
        <v>16.079889807162527</v>
      </c>
      <c r="AD109" s="27">
        <v>61.800000000000004</v>
      </c>
      <c r="AE109" s="27">
        <v>35.639669421487646</v>
      </c>
      <c r="AF109" s="27">
        <v>0</v>
      </c>
      <c r="AG109" s="27">
        <v>0</v>
      </c>
      <c r="AH109" s="27">
        <v>0</v>
      </c>
      <c r="AI109" s="27">
        <v>0</v>
      </c>
      <c r="AJ109" s="27"/>
      <c r="AK109" s="27"/>
      <c r="AL109" s="27">
        <v>883.65000000000009</v>
      </c>
      <c r="AM109" s="27"/>
      <c r="AN109" s="27"/>
      <c r="AO109" s="27">
        <v>746.61</v>
      </c>
      <c r="AP109" s="27">
        <v>83.073000000000022</v>
      </c>
      <c r="AQ109" s="27">
        <v>4672.58</v>
      </c>
      <c r="AR109" s="27">
        <v>4848.84</v>
      </c>
      <c r="AS109" s="27">
        <v>365.45000000000005</v>
      </c>
      <c r="AT109" s="27">
        <v>0</v>
      </c>
      <c r="AU109" s="27">
        <v>0</v>
      </c>
      <c r="AV109" s="27">
        <v>0</v>
      </c>
      <c r="AW109" s="27">
        <v>0</v>
      </c>
      <c r="AX109" s="27">
        <v>0</v>
      </c>
      <c r="AY109" s="27">
        <v>0</v>
      </c>
      <c r="AZ109" s="27">
        <v>0</v>
      </c>
      <c r="BA109" s="27">
        <v>0</v>
      </c>
      <c r="BB109" s="27">
        <v>0</v>
      </c>
      <c r="BC109" s="27">
        <v>0</v>
      </c>
      <c r="BD109" s="27">
        <v>0</v>
      </c>
      <c r="BE109" s="27">
        <v>0</v>
      </c>
      <c r="BF109" s="27">
        <v>0</v>
      </c>
      <c r="BG109" s="27">
        <v>0</v>
      </c>
      <c r="BH109" s="27">
        <v>0</v>
      </c>
      <c r="BI109" s="27">
        <v>0</v>
      </c>
      <c r="BJ109" s="27">
        <v>0</v>
      </c>
      <c r="BK109" s="27">
        <v>0</v>
      </c>
      <c r="BL109" s="27">
        <v>0</v>
      </c>
      <c r="BM109" s="27">
        <v>0</v>
      </c>
      <c r="BN109" s="27">
        <v>8.4339999999999993</v>
      </c>
      <c r="BO109" s="27">
        <v>4482.4800000000032</v>
      </c>
      <c r="BP109" s="27">
        <v>4443.2600000000039</v>
      </c>
      <c r="BQ109" s="27">
        <v>381.15999999999997</v>
      </c>
      <c r="BR109" s="27">
        <v>4672.58</v>
      </c>
      <c r="BS109" s="97">
        <f t="shared" si="6"/>
        <v>4192.2709122247998</v>
      </c>
      <c r="BT109" s="97">
        <f t="shared" si="6"/>
        <v>26.366488585705827</v>
      </c>
      <c r="BU109" s="91"/>
      <c r="BV109" s="27">
        <v>0</v>
      </c>
      <c r="BW109" s="97">
        <f t="shared" si="7"/>
        <v>0</v>
      </c>
      <c r="BX109" s="97">
        <f t="shared" si="7"/>
        <v>0</v>
      </c>
      <c r="BY109" s="91"/>
      <c r="BZ109" s="27">
        <v>0</v>
      </c>
      <c r="CA109" s="97">
        <f t="shared" si="8"/>
        <v>0</v>
      </c>
      <c r="CB109" s="97">
        <f t="shared" si="8"/>
        <v>0</v>
      </c>
      <c r="CC109" s="91"/>
      <c r="CD109" s="27">
        <v>0</v>
      </c>
      <c r="CE109" s="97">
        <f t="shared" si="9"/>
        <v>0</v>
      </c>
      <c r="CF109" s="91"/>
      <c r="CG109" s="91"/>
      <c r="CH109" s="27">
        <v>0</v>
      </c>
      <c r="CI109" s="97">
        <f t="shared" si="10"/>
        <v>0</v>
      </c>
      <c r="CJ109" s="97">
        <f t="shared" si="10"/>
        <v>0</v>
      </c>
      <c r="CK109" s="91"/>
      <c r="CL109" s="27">
        <v>0</v>
      </c>
      <c r="CM109" s="91"/>
      <c r="CN109" s="91"/>
      <c r="CO109" s="91"/>
      <c r="CP109" s="27">
        <v>4482.4800000000032</v>
      </c>
      <c r="CQ109" s="97">
        <f t="shared" si="11"/>
        <v>4771.7147775696012</v>
      </c>
      <c r="CR109" s="97">
        <f t="shared" si="11"/>
        <v>465.49179338762229</v>
      </c>
      <c r="CS109" s="91"/>
      <c r="CT109" s="5">
        <v>0</v>
      </c>
      <c r="CU109" s="5">
        <v>0</v>
      </c>
      <c r="CV109" s="5">
        <v>0</v>
      </c>
      <c r="CW109" s="5">
        <v>0</v>
      </c>
      <c r="CX109" s="85"/>
      <c r="CY109" s="85"/>
      <c r="CZ109" s="85"/>
    </row>
    <row r="110" spans="1:104" ht="12" customHeight="1" x14ac:dyDescent="0.2">
      <c r="A110" s="24">
        <v>44</v>
      </c>
      <c r="B110" s="25" t="s">
        <v>177</v>
      </c>
      <c r="C110" s="26" t="s">
        <v>76</v>
      </c>
      <c r="D110" s="26" t="s">
        <v>77</v>
      </c>
      <c r="E110" s="26" t="s">
        <v>78</v>
      </c>
      <c r="F110" s="25" t="s">
        <v>79</v>
      </c>
      <c r="G110" s="76">
        <v>35200</v>
      </c>
      <c r="H110" s="25"/>
      <c r="I110" s="25">
        <v>851.14</v>
      </c>
      <c r="J110" s="27"/>
      <c r="K110" s="27">
        <v>25398.060000000005</v>
      </c>
      <c r="L110" s="27">
        <v>8550.7200000000012</v>
      </c>
      <c r="M110" s="27">
        <v>8127.3600000000033</v>
      </c>
      <c r="N110" s="27">
        <v>8719.9800000000014</v>
      </c>
      <c r="O110" s="27">
        <v>24090.640000000007</v>
      </c>
      <c r="P110" s="27">
        <v>24090.640000000007</v>
      </c>
      <c r="Q110" s="27"/>
      <c r="R110" s="27"/>
      <c r="S110" s="27"/>
      <c r="T110" s="27"/>
      <c r="U110" s="27"/>
      <c r="V110" s="81">
        <v>42000</v>
      </c>
      <c r="W110" s="27"/>
      <c r="X110" s="27">
        <v>2158.56</v>
      </c>
      <c r="Y110" s="27">
        <v>141.1</v>
      </c>
      <c r="Z110" s="27">
        <v>180.00042523033315</v>
      </c>
      <c r="AA110" s="27">
        <v>0</v>
      </c>
      <c r="AB110" s="27">
        <v>44.52119064493268</v>
      </c>
      <c r="AC110" s="28">
        <v>16.079234585400425</v>
      </c>
      <c r="AD110" s="27">
        <v>61.800000000000011</v>
      </c>
      <c r="AE110" s="27">
        <v>57.600000000000023</v>
      </c>
      <c r="AF110" s="27">
        <v>0</v>
      </c>
      <c r="AG110" s="27">
        <v>0</v>
      </c>
      <c r="AH110" s="27">
        <v>0</v>
      </c>
      <c r="AI110" s="27">
        <v>0</v>
      </c>
      <c r="AJ110" s="27"/>
      <c r="AK110" s="27"/>
      <c r="AL110" s="27">
        <v>564.54000000000008</v>
      </c>
      <c r="AM110" s="27"/>
      <c r="AN110" s="27"/>
      <c r="AO110" s="27">
        <v>1352.63</v>
      </c>
      <c r="AP110" s="27">
        <v>100.55800000000006</v>
      </c>
      <c r="AQ110" s="27">
        <v>7058.4300000000039</v>
      </c>
      <c r="AR110" s="27">
        <v>6657.9200000000046</v>
      </c>
      <c r="AS110" s="27">
        <v>684.1</v>
      </c>
      <c r="AT110" s="27">
        <v>0</v>
      </c>
      <c r="AU110" s="27">
        <v>0</v>
      </c>
      <c r="AV110" s="27">
        <v>0</v>
      </c>
      <c r="AW110" s="27">
        <v>0</v>
      </c>
      <c r="AX110" s="27">
        <v>0</v>
      </c>
      <c r="AY110" s="27">
        <v>0</v>
      </c>
      <c r="AZ110" s="27">
        <v>0</v>
      </c>
      <c r="BA110" s="27">
        <v>0</v>
      </c>
      <c r="BB110" s="27">
        <v>0</v>
      </c>
      <c r="BC110" s="27">
        <v>0</v>
      </c>
      <c r="BD110" s="27">
        <v>0</v>
      </c>
      <c r="BE110" s="27">
        <v>0</v>
      </c>
      <c r="BF110" s="27">
        <v>0</v>
      </c>
      <c r="BG110" s="27">
        <v>0</v>
      </c>
      <c r="BH110" s="27">
        <v>0</v>
      </c>
      <c r="BI110" s="27">
        <v>0</v>
      </c>
      <c r="BJ110" s="27">
        <v>0</v>
      </c>
      <c r="BK110" s="27">
        <v>0</v>
      </c>
      <c r="BL110" s="27">
        <v>0</v>
      </c>
      <c r="BM110" s="27">
        <v>0</v>
      </c>
      <c r="BN110" s="27">
        <v>13.067000000000009</v>
      </c>
      <c r="BO110" s="27">
        <v>6943.5500000000029</v>
      </c>
      <c r="BP110" s="27">
        <v>6555.9700000000012</v>
      </c>
      <c r="BQ110" s="27">
        <v>668.53</v>
      </c>
      <c r="BR110" s="27">
        <v>7058.4300000000039</v>
      </c>
      <c r="BS110" s="97">
        <f t="shared" si="6"/>
        <v>6332.8719411919992</v>
      </c>
      <c r="BT110" s="97">
        <f t="shared" si="6"/>
        <v>39.829390621028146</v>
      </c>
      <c r="BU110" s="91"/>
      <c r="BV110" s="27">
        <v>0</v>
      </c>
      <c r="BW110" s="97">
        <f t="shared" si="7"/>
        <v>0</v>
      </c>
      <c r="BX110" s="97">
        <f t="shared" si="7"/>
        <v>0</v>
      </c>
      <c r="BY110" s="91"/>
      <c r="BZ110" s="27">
        <v>0</v>
      </c>
      <c r="CA110" s="97">
        <f t="shared" si="8"/>
        <v>0</v>
      </c>
      <c r="CB110" s="97">
        <f t="shared" si="8"/>
        <v>0</v>
      </c>
      <c r="CC110" s="91"/>
      <c r="CD110" s="27">
        <v>0</v>
      </c>
      <c r="CE110" s="97">
        <f t="shared" si="9"/>
        <v>0</v>
      </c>
      <c r="CF110" s="91"/>
      <c r="CG110" s="91"/>
      <c r="CH110" s="27">
        <v>0</v>
      </c>
      <c r="CI110" s="97">
        <f t="shared" si="10"/>
        <v>0</v>
      </c>
      <c r="CJ110" s="97">
        <f t="shared" si="10"/>
        <v>0</v>
      </c>
      <c r="CK110" s="91"/>
      <c r="CL110" s="27">
        <v>0</v>
      </c>
      <c r="CM110" s="91"/>
      <c r="CN110" s="91"/>
      <c r="CO110" s="91"/>
      <c r="CP110" s="27">
        <v>6943.5500000000029</v>
      </c>
      <c r="CQ110" s="97">
        <f t="shared" si="11"/>
        <v>7391.5868322431761</v>
      </c>
      <c r="CR110" s="97">
        <f t="shared" si="11"/>
        <v>721.06636102707068</v>
      </c>
      <c r="CS110" s="91"/>
      <c r="CT110" s="5">
        <v>0</v>
      </c>
      <c r="CU110" s="5">
        <v>0</v>
      </c>
      <c r="CV110" s="5">
        <v>0</v>
      </c>
      <c r="CW110" s="5">
        <v>0</v>
      </c>
      <c r="CX110" s="85"/>
      <c r="CY110" s="85"/>
      <c r="CZ110" s="85"/>
    </row>
    <row r="111" spans="1:104" ht="12" customHeight="1" x14ac:dyDescent="0.2">
      <c r="A111" s="24">
        <v>45</v>
      </c>
      <c r="B111" s="25" t="s">
        <v>178</v>
      </c>
      <c r="C111" s="26" t="s">
        <v>76</v>
      </c>
      <c r="D111" s="26" t="s">
        <v>77</v>
      </c>
      <c r="E111" s="26" t="s">
        <v>78</v>
      </c>
      <c r="F111" s="25" t="s">
        <v>79</v>
      </c>
      <c r="G111" s="76">
        <v>46800</v>
      </c>
      <c r="H111" s="25"/>
      <c r="I111" s="25">
        <v>1364.16</v>
      </c>
      <c r="J111" s="27"/>
      <c r="K111" s="27">
        <v>22950.060000000005</v>
      </c>
      <c r="L111" s="27">
        <v>7726.5600000000049</v>
      </c>
      <c r="M111" s="27">
        <v>7344.0000000000009</v>
      </c>
      <c r="N111" s="27">
        <v>7879.5</v>
      </c>
      <c r="O111" s="27">
        <v>21818.780000000002</v>
      </c>
      <c r="P111" s="27">
        <v>21818.780000000002</v>
      </c>
      <c r="Q111" s="27"/>
      <c r="R111" s="27"/>
      <c r="S111" s="27"/>
      <c r="T111" s="27"/>
      <c r="U111" s="27"/>
      <c r="V111" s="81">
        <v>52800</v>
      </c>
      <c r="W111" s="27"/>
      <c r="X111" s="27">
        <v>2495.4399999999996</v>
      </c>
      <c r="Y111" s="27">
        <v>127.50000000000001</v>
      </c>
      <c r="Z111" s="27">
        <v>180.00047058823532</v>
      </c>
      <c r="AA111" s="27">
        <v>0</v>
      </c>
      <c r="AB111" s="27">
        <v>44.520941176470636</v>
      </c>
      <c r="AC111" s="28">
        <v>16.079529411764696</v>
      </c>
      <c r="AD111" s="27">
        <v>61.79999999999999</v>
      </c>
      <c r="AE111" s="27">
        <v>57.6</v>
      </c>
      <c r="AF111" s="27">
        <v>0</v>
      </c>
      <c r="AG111" s="27">
        <v>0</v>
      </c>
      <c r="AH111" s="27">
        <v>0</v>
      </c>
      <c r="AI111" s="27">
        <v>0</v>
      </c>
      <c r="AJ111" s="27"/>
      <c r="AK111" s="27"/>
      <c r="AL111" s="27">
        <v>1129.0800000000002</v>
      </c>
      <c r="AM111" s="27"/>
      <c r="AN111" s="27"/>
      <c r="AO111" s="27">
        <v>2125.75</v>
      </c>
      <c r="AP111" s="27">
        <v>128.77999999999994</v>
      </c>
      <c r="AQ111" s="27">
        <v>9039.720000000003</v>
      </c>
      <c r="AR111" s="27">
        <v>8531.8000000000047</v>
      </c>
      <c r="AS111" s="27">
        <v>1075.1000000000001</v>
      </c>
      <c r="AT111" s="27">
        <v>0</v>
      </c>
      <c r="AU111" s="27">
        <v>0</v>
      </c>
      <c r="AV111" s="27">
        <v>0</v>
      </c>
      <c r="AW111" s="27">
        <v>0</v>
      </c>
      <c r="AX111" s="27">
        <v>0</v>
      </c>
      <c r="AY111" s="27">
        <v>0</v>
      </c>
      <c r="AZ111" s="27">
        <v>0</v>
      </c>
      <c r="BA111" s="27">
        <v>0</v>
      </c>
      <c r="BB111" s="27">
        <v>0</v>
      </c>
      <c r="BC111" s="27">
        <v>0</v>
      </c>
      <c r="BD111" s="27">
        <v>0</v>
      </c>
      <c r="BE111" s="27">
        <v>0</v>
      </c>
      <c r="BF111" s="27">
        <v>0</v>
      </c>
      <c r="BG111" s="27">
        <v>0</v>
      </c>
      <c r="BH111" s="27">
        <v>0</v>
      </c>
      <c r="BI111" s="27">
        <v>0</v>
      </c>
      <c r="BJ111" s="27">
        <v>0</v>
      </c>
      <c r="BK111" s="27">
        <v>0</v>
      </c>
      <c r="BL111" s="27">
        <v>0</v>
      </c>
      <c r="BM111" s="27">
        <v>0</v>
      </c>
      <c r="BN111" s="27">
        <v>16.744000000000007</v>
      </c>
      <c r="BO111" s="27">
        <v>8892.5000000000036</v>
      </c>
      <c r="BP111" s="27">
        <v>8403.7500000000018</v>
      </c>
      <c r="BQ111" s="27">
        <v>1050.6500000000001</v>
      </c>
      <c r="BR111" s="27">
        <v>9039.720000000003</v>
      </c>
      <c r="BS111" s="97">
        <f t="shared" si="6"/>
        <v>8110.4989557496674</v>
      </c>
      <c r="BT111" s="97">
        <f t="shared" si="6"/>
        <v>51.009436798936939</v>
      </c>
      <c r="BU111" s="91"/>
      <c r="BV111" s="27">
        <v>0</v>
      </c>
      <c r="BW111" s="97">
        <f t="shared" si="7"/>
        <v>0</v>
      </c>
      <c r="BX111" s="97">
        <f t="shared" si="7"/>
        <v>0</v>
      </c>
      <c r="BY111" s="91"/>
      <c r="BZ111" s="27">
        <v>0</v>
      </c>
      <c r="CA111" s="97">
        <f t="shared" si="8"/>
        <v>0</v>
      </c>
      <c r="CB111" s="97">
        <f t="shared" si="8"/>
        <v>0</v>
      </c>
      <c r="CC111" s="91"/>
      <c r="CD111" s="27">
        <v>0</v>
      </c>
      <c r="CE111" s="97">
        <f t="shared" si="9"/>
        <v>0</v>
      </c>
      <c r="CF111" s="91"/>
      <c r="CG111" s="91"/>
      <c r="CH111" s="27">
        <v>0</v>
      </c>
      <c r="CI111" s="97">
        <f t="shared" si="10"/>
        <v>0</v>
      </c>
      <c r="CJ111" s="97">
        <f t="shared" si="10"/>
        <v>0</v>
      </c>
      <c r="CK111" s="91"/>
      <c r="CL111" s="27">
        <v>0</v>
      </c>
      <c r="CM111" s="91"/>
      <c r="CN111" s="91"/>
      <c r="CO111" s="91"/>
      <c r="CP111" s="27">
        <v>8892.5000000000036</v>
      </c>
      <c r="CQ111" s="97">
        <f t="shared" si="11"/>
        <v>9466.2940290949791</v>
      </c>
      <c r="CR111" s="97">
        <f t="shared" si="11"/>
        <v>923.45883812073453</v>
      </c>
      <c r="CS111" s="91"/>
      <c r="CT111" s="5">
        <v>0</v>
      </c>
      <c r="CU111" s="5">
        <v>0</v>
      </c>
      <c r="CV111" s="5">
        <v>0</v>
      </c>
      <c r="CW111" s="5">
        <v>0</v>
      </c>
      <c r="CX111" s="85"/>
      <c r="CY111" s="85"/>
      <c r="CZ111" s="85"/>
    </row>
    <row r="112" spans="1:104" s="29" customFormat="1" ht="12" customHeight="1" x14ac:dyDescent="0.2">
      <c r="A112" s="24">
        <v>46</v>
      </c>
      <c r="B112" s="25" t="s">
        <v>179</v>
      </c>
      <c r="C112" s="26" t="s">
        <v>76</v>
      </c>
      <c r="D112" s="26" t="s">
        <v>77</v>
      </c>
      <c r="E112" s="26" t="s">
        <v>78</v>
      </c>
      <c r="F112" s="25" t="s">
        <v>79</v>
      </c>
      <c r="G112" s="76">
        <v>-3700</v>
      </c>
      <c r="H112" s="25"/>
      <c r="I112" s="25">
        <v>18027.689999999999</v>
      </c>
      <c r="J112" s="27"/>
      <c r="K112" s="27">
        <v>215026.62000000023</v>
      </c>
      <c r="L112" s="27">
        <v>104856.24000000017</v>
      </c>
      <c r="M112" s="14">
        <v>53147.520000000113</v>
      </c>
      <c r="N112" s="14">
        <v>57022.859999999942</v>
      </c>
      <c r="O112" s="14">
        <v>210503.31000000023</v>
      </c>
      <c r="P112" s="14">
        <v>210503.31000000023</v>
      </c>
      <c r="Q112" s="14"/>
      <c r="R112" s="14"/>
      <c r="S112" s="14"/>
      <c r="T112" s="14"/>
      <c r="U112" s="14"/>
      <c r="V112" s="78">
        <v>29900</v>
      </c>
      <c r="W112" s="14"/>
      <c r="X112" s="14">
        <v>22550.999999999996</v>
      </c>
      <c r="Y112" s="14">
        <v>922.70000000000016</v>
      </c>
      <c r="Z112" s="14">
        <v>233.04066327083578</v>
      </c>
      <c r="AA112" s="14">
        <v>0</v>
      </c>
      <c r="AB112" s="14">
        <v>61.200455185867675</v>
      </c>
      <c r="AC112" s="28">
        <v>52.440208084968084</v>
      </c>
      <c r="AD112" s="14">
        <v>61.799999999999926</v>
      </c>
      <c r="AE112" s="14">
        <v>57.600000000000115</v>
      </c>
      <c r="AF112" s="14">
        <v>0</v>
      </c>
      <c r="AG112" s="14">
        <v>0</v>
      </c>
      <c r="AH112" s="14">
        <v>0</v>
      </c>
      <c r="AI112" s="14">
        <v>0</v>
      </c>
      <c r="AJ112" s="14"/>
      <c r="AK112" s="14"/>
      <c r="AL112" s="14">
        <v>24036.410000000007</v>
      </c>
      <c r="AM112" s="14"/>
      <c r="AN112" s="14"/>
      <c r="AO112" s="14">
        <v>28872.160000000003</v>
      </c>
      <c r="AP112" s="14">
        <v>1859.8500000000026</v>
      </c>
      <c r="AQ112" s="14">
        <v>101483.24999999991</v>
      </c>
      <c r="AR112" s="14">
        <v>99332.179999999935</v>
      </c>
      <c r="AS112" s="14">
        <v>10800.330000000002</v>
      </c>
      <c r="AT112" s="14">
        <v>1859.8500000000026</v>
      </c>
      <c r="AU112" s="14">
        <v>62788.609999999957</v>
      </c>
      <c r="AV112" s="14">
        <v>61324.10999999995</v>
      </c>
      <c r="AW112" s="14">
        <v>7153.3799999999992</v>
      </c>
      <c r="AX112" s="14">
        <v>0</v>
      </c>
      <c r="AY112" s="14">
        <v>0</v>
      </c>
      <c r="AZ112" s="14">
        <v>0</v>
      </c>
      <c r="BA112" s="14">
        <v>0</v>
      </c>
      <c r="BB112" s="14">
        <v>0</v>
      </c>
      <c r="BC112" s="14">
        <v>0</v>
      </c>
      <c r="BD112" s="14">
        <v>0</v>
      </c>
      <c r="BE112" s="14">
        <v>0</v>
      </c>
      <c r="BF112" s="14">
        <v>27816.355000000036</v>
      </c>
      <c r="BG112" s="14">
        <v>108723.6499999997</v>
      </c>
      <c r="BH112" s="14">
        <v>107503.4699999998</v>
      </c>
      <c r="BI112" s="14">
        <v>10918.45</v>
      </c>
      <c r="BJ112" s="14">
        <v>0</v>
      </c>
      <c r="BK112" s="14">
        <v>0</v>
      </c>
      <c r="BL112" s="14">
        <v>0</v>
      </c>
      <c r="BM112" s="14">
        <v>0</v>
      </c>
      <c r="BN112" s="14">
        <v>0.71000000000000019</v>
      </c>
      <c r="BO112" s="14">
        <v>318.74</v>
      </c>
      <c r="BP112" s="14">
        <v>318.74</v>
      </c>
      <c r="BQ112" s="14">
        <v>0</v>
      </c>
      <c r="BR112" s="14">
        <v>101483.24999999991</v>
      </c>
      <c r="BS112" s="97">
        <f t="shared" si="6"/>
        <v>91051.46986312425</v>
      </c>
      <c r="BT112" s="97">
        <f t="shared" si="6"/>
        <v>572.65085943211864</v>
      </c>
      <c r="BU112" s="92"/>
      <c r="BV112" s="14">
        <v>62788.609999999957</v>
      </c>
      <c r="BW112" s="97">
        <f t="shared" si="7"/>
        <v>62048.016990318189</v>
      </c>
      <c r="BX112" s="97">
        <f t="shared" si="7"/>
        <v>648.18981737525576</v>
      </c>
      <c r="BY112" s="92"/>
      <c r="BZ112" s="14">
        <v>0</v>
      </c>
      <c r="CA112" s="97">
        <f t="shared" si="8"/>
        <v>0</v>
      </c>
      <c r="CB112" s="97">
        <f t="shared" si="8"/>
        <v>0</v>
      </c>
      <c r="CC112" s="92"/>
      <c r="CD112" s="14">
        <v>0</v>
      </c>
      <c r="CE112" s="97">
        <f t="shared" si="9"/>
        <v>0</v>
      </c>
      <c r="CF112" s="92"/>
      <c r="CG112" s="92"/>
      <c r="CH112" s="14">
        <v>108723.6499999997</v>
      </c>
      <c r="CI112" s="97">
        <f t="shared" si="10"/>
        <v>103647.18110615894</v>
      </c>
      <c r="CJ112" s="97">
        <f t="shared" si="10"/>
        <v>4327.9931778381924</v>
      </c>
      <c r="CK112" s="92"/>
      <c r="CL112" s="14">
        <v>0</v>
      </c>
      <c r="CM112" s="92"/>
      <c r="CN112" s="92"/>
      <c r="CO112" s="92"/>
      <c r="CP112" s="14">
        <v>318.74</v>
      </c>
      <c r="CQ112" s="97">
        <f t="shared" si="11"/>
        <v>339.3068944429275</v>
      </c>
      <c r="CR112" s="97">
        <f t="shared" si="11"/>
        <v>33.100170937599415</v>
      </c>
      <c r="CS112" s="92"/>
      <c r="CT112" s="13">
        <v>0</v>
      </c>
      <c r="CU112" s="13">
        <v>0</v>
      </c>
      <c r="CV112" s="13">
        <v>0</v>
      </c>
      <c r="CW112" s="13">
        <v>0</v>
      </c>
      <c r="CX112" s="86"/>
      <c r="CY112" s="86"/>
      <c r="CZ112" s="86"/>
    </row>
    <row r="113" spans="1:104" ht="12" customHeight="1" x14ac:dyDescent="0.2">
      <c r="A113" s="24">
        <v>47</v>
      </c>
      <c r="B113" s="25" t="s">
        <v>180</v>
      </c>
      <c r="C113" s="26" t="s">
        <v>76</v>
      </c>
      <c r="D113" s="26" t="s">
        <v>77</v>
      </c>
      <c r="E113" s="26" t="s">
        <v>78</v>
      </c>
      <c r="F113" s="25" t="s">
        <v>79</v>
      </c>
      <c r="G113" s="76">
        <v>84500</v>
      </c>
      <c r="H113" s="25"/>
      <c r="I113" s="25">
        <v>63862.339999999967</v>
      </c>
      <c r="J113" s="27"/>
      <c r="K113" s="27">
        <v>39573.119999999995</v>
      </c>
      <c r="L113" s="27">
        <v>17508.000000000007</v>
      </c>
      <c r="M113" s="27">
        <v>10644.479999999989</v>
      </c>
      <c r="N113" s="27">
        <v>11420.639999999996</v>
      </c>
      <c r="O113" s="27">
        <v>28759.490000000009</v>
      </c>
      <c r="P113" s="27">
        <v>28759.490000000009</v>
      </c>
      <c r="Q113" s="27"/>
      <c r="R113" s="27"/>
      <c r="S113" s="27"/>
      <c r="T113" s="27"/>
      <c r="U113" s="27"/>
      <c r="V113" s="81">
        <v>95100</v>
      </c>
      <c r="W113" s="27"/>
      <c r="X113" s="27">
        <v>74675.969999999972</v>
      </c>
      <c r="Y113" s="27">
        <v>184.8</v>
      </c>
      <c r="Z113" s="27">
        <v>214.14025974025967</v>
      </c>
      <c r="AA113" s="27">
        <v>0</v>
      </c>
      <c r="AB113" s="27">
        <v>78.660389610389643</v>
      </c>
      <c r="AC113" s="28">
        <v>16.07987012987012</v>
      </c>
      <c r="AD113" s="27">
        <v>61.799999999999976</v>
      </c>
      <c r="AE113" s="27">
        <v>57.599999999999937</v>
      </c>
      <c r="AF113" s="27">
        <v>0</v>
      </c>
      <c r="AG113" s="27">
        <v>0</v>
      </c>
      <c r="AH113" s="27">
        <v>0</v>
      </c>
      <c r="AI113" s="27">
        <v>0</v>
      </c>
      <c r="AJ113" s="27"/>
      <c r="AK113" s="27"/>
      <c r="AL113" s="27">
        <v>222350.05000000005</v>
      </c>
      <c r="AM113" s="27"/>
      <c r="AN113" s="27"/>
      <c r="AO113" s="27">
        <v>279213.42999999993</v>
      </c>
      <c r="AP113" s="27">
        <v>473.88799999999992</v>
      </c>
      <c r="AQ113" s="27">
        <v>23977.819999999992</v>
      </c>
      <c r="AR113" s="27">
        <v>9399.4899999999834</v>
      </c>
      <c r="AS113" s="27">
        <v>60604.090000000004</v>
      </c>
      <c r="AT113" s="27">
        <v>473.88799999999992</v>
      </c>
      <c r="AU113" s="27">
        <v>16000.060000000016</v>
      </c>
      <c r="AV113" s="27">
        <v>5542.4600000000228</v>
      </c>
      <c r="AW113" s="27">
        <v>39667.099999999969</v>
      </c>
      <c r="AX113" s="27">
        <v>48.27579999999999</v>
      </c>
      <c r="AY113" s="27">
        <v>100463.45</v>
      </c>
      <c r="AZ113" s="27">
        <v>69697.940000000031</v>
      </c>
      <c r="BA113" s="27">
        <v>172675.75999999998</v>
      </c>
      <c r="BB113" s="27">
        <v>0</v>
      </c>
      <c r="BC113" s="27">
        <v>0</v>
      </c>
      <c r="BD113" s="27">
        <v>0</v>
      </c>
      <c r="BE113" s="27">
        <v>0</v>
      </c>
      <c r="BF113" s="27">
        <v>937.58399999999949</v>
      </c>
      <c r="BG113" s="27">
        <v>3670.6199999999985</v>
      </c>
      <c r="BH113" s="27">
        <v>2608.6799999999976</v>
      </c>
      <c r="BI113" s="27">
        <v>4922.9200000000019</v>
      </c>
      <c r="BJ113" s="27">
        <v>0</v>
      </c>
      <c r="BK113" s="27">
        <v>0</v>
      </c>
      <c r="BL113" s="27">
        <v>0</v>
      </c>
      <c r="BM113" s="27">
        <v>0</v>
      </c>
      <c r="BN113" s="27">
        <v>0</v>
      </c>
      <c r="BO113" s="27">
        <v>0</v>
      </c>
      <c r="BP113" s="27">
        <v>0</v>
      </c>
      <c r="BQ113" s="27">
        <v>1343.5600000000002</v>
      </c>
      <c r="BR113" s="27">
        <v>23977.819999999992</v>
      </c>
      <c r="BS113" s="97">
        <f t="shared" si="6"/>
        <v>21513.065014309446</v>
      </c>
      <c r="BT113" s="97">
        <f t="shared" si="6"/>
        <v>135.30232063230781</v>
      </c>
      <c r="BU113" s="91"/>
      <c r="BV113" s="27">
        <v>16000.060000000016</v>
      </c>
      <c r="BW113" s="97">
        <f t="shared" si="7"/>
        <v>15811.338947081518</v>
      </c>
      <c r="BX113" s="97">
        <f t="shared" si="7"/>
        <v>165.17447940626735</v>
      </c>
      <c r="BY113" s="91"/>
      <c r="BZ113" s="27">
        <v>100463.45</v>
      </c>
      <c r="CA113" s="97">
        <f t="shared" si="8"/>
        <v>98594.113273941504</v>
      </c>
      <c r="CB113" s="97">
        <f t="shared" si="8"/>
        <v>7180.0366428775869</v>
      </c>
      <c r="CC113" s="91"/>
      <c r="CD113" s="27">
        <v>0</v>
      </c>
      <c r="CE113" s="97">
        <f t="shared" si="9"/>
        <v>0</v>
      </c>
      <c r="CF113" s="91"/>
      <c r="CG113" s="91"/>
      <c r="CH113" s="27">
        <v>3670.6199999999985</v>
      </c>
      <c r="CI113" s="97">
        <f t="shared" si="10"/>
        <v>3499.2332938775512</v>
      </c>
      <c r="CJ113" s="97">
        <f t="shared" si="10"/>
        <v>146.11741160673381</v>
      </c>
      <c r="CK113" s="91"/>
      <c r="CL113" s="27">
        <v>0</v>
      </c>
      <c r="CM113" s="91"/>
      <c r="CN113" s="91"/>
      <c r="CO113" s="91"/>
      <c r="CP113" s="27">
        <v>0</v>
      </c>
      <c r="CQ113" s="97">
        <f t="shared" si="11"/>
        <v>0</v>
      </c>
      <c r="CR113" s="97">
        <f t="shared" si="11"/>
        <v>0</v>
      </c>
      <c r="CS113" s="91"/>
      <c r="CT113" s="5">
        <v>0</v>
      </c>
      <c r="CU113" s="5">
        <v>0</v>
      </c>
      <c r="CV113" s="5">
        <v>0</v>
      </c>
      <c r="CW113" s="5">
        <v>0</v>
      </c>
      <c r="CX113" s="85"/>
      <c r="CY113" s="85">
        <v>4</v>
      </c>
      <c r="CZ113" s="85">
        <v>1227</v>
      </c>
    </row>
    <row r="114" spans="1:104" ht="12" customHeight="1" x14ac:dyDescent="0.2">
      <c r="A114" s="24">
        <v>48</v>
      </c>
      <c r="B114" s="25" t="s">
        <v>181</v>
      </c>
      <c r="C114" s="26" t="s">
        <v>76</v>
      </c>
      <c r="D114" s="26" t="s">
        <v>77</v>
      </c>
      <c r="E114" s="26" t="s">
        <v>78</v>
      </c>
      <c r="F114" s="25" t="s">
        <v>79</v>
      </c>
      <c r="G114" s="76">
        <v>36300</v>
      </c>
      <c r="H114" s="25"/>
      <c r="I114" s="25">
        <v>16535.960000000003</v>
      </c>
      <c r="J114" s="27"/>
      <c r="K114" s="27">
        <v>247045.26</v>
      </c>
      <c r="L114" s="27">
        <v>132027.05999999988</v>
      </c>
      <c r="M114" s="27">
        <v>43218.96000000021</v>
      </c>
      <c r="N114" s="27">
        <v>71799.239999999947</v>
      </c>
      <c r="O114" s="27">
        <v>237681.15000000002</v>
      </c>
      <c r="P114" s="27">
        <v>237681.15000000002</v>
      </c>
      <c r="Q114" s="27"/>
      <c r="R114" s="27"/>
      <c r="S114" s="27"/>
      <c r="T114" s="27"/>
      <c r="U114" s="27"/>
      <c r="V114" s="81">
        <v>24300</v>
      </c>
      <c r="W114" s="27"/>
      <c r="X114" s="27">
        <v>25900.07</v>
      </c>
      <c r="Y114" s="27">
        <v>1161.8</v>
      </c>
      <c r="Z114" s="27">
        <v>212.6400929592013</v>
      </c>
      <c r="AA114" s="27">
        <v>0</v>
      </c>
      <c r="AB114" s="27">
        <v>61.200258220003541</v>
      </c>
      <c r="AC114" s="28">
        <v>52.439834739197607</v>
      </c>
      <c r="AD114" s="27">
        <v>61.799999999999955</v>
      </c>
      <c r="AE114" s="27">
        <v>37.20000000000018</v>
      </c>
      <c r="AF114" s="27">
        <v>0</v>
      </c>
      <c r="AG114" s="27">
        <v>0</v>
      </c>
      <c r="AH114" s="27">
        <v>0</v>
      </c>
      <c r="AI114" s="27">
        <v>0</v>
      </c>
      <c r="AJ114" s="27"/>
      <c r="AK114" s="27"/>
      <c r="AL114" s="27">
        <v>23228.85</v>
      </c>
      <c r="AM114" s="27"/>
      <c r="AN114" s="27"/>
      <c r="AO114" s="27">
        <v>35866.78</v>
      </c>
      <c r="AP114" s="27">
        <v>2197.5860000000025</v>
      </c>
      <c r="AQ114" s="27">
        <v>119198.73999999989</v>
      </c>
      <c r="AR114" s="27">
        <v>114461.06999999988</v>
      </c>
      <c r="AS114" s="27">
        <v>12924.759999999998</v>
      </c>
      <c r="AT114" s="27">
        <v>2197.5860000000025</v>
      </c>
      <c r="AU114" s="27">
        <v>74408.84</v>
      </c>
      <c r="AV114" s="27">
        <v>71842.749999999985</v>
      </c>
      <c r="AW114" s="27">
        <v>7293.7699999999995</v>
      </c>
      <c r="AX114" s="27">
        <v>0</v>
      </c>
      <c r="AY114" s="27">
        <v>0</v>
      </c>
      <c r="AZ114" s="27">
        <v>0</v>
      </c>
      <c r="BA114" s="27">
        <v>0</v>
      </c>
      <c r="BB114" s="27">
        <v>0</v>
      </c>
      <c r="BC114" s="27">
        <v>0</v>
      </c>
      <c r="BD114" s="27">
        <v>0</v>
      </c>
      <c r="BE114" s="27">
        <v>0</v>
      </c>
      <c r="BF114" s="27">
        <v>38075.505999999987</v>
      </c>
      <c r="BG114" s="27">
        <v>151407.32000000015</v>
      </c>
      <c r="BH114" s="27">
        <v>146073.15000000011</v>
      </c>
      <c r="BI114" s="27">
        <v>15648.250000000002</v>
      </c>
      <c r="BJ114" s="27">
        <v>0</v>
      </c>
      <c r="BK114" s="27">
        <v>0</v>
      </c>
      <c r="BL114" s="27">
        <v>0</v>
      </c>
      <c r="BM114" s="27">
        <v>0</v>
      </c>
      <c r="BN114" s="27">
        <v>0</v>
      </c>
      <c r="BO114" s="27">
        <v>0</v>
      </c>
      <c r="BP114" s="27">
        <v>0</v>
      </c>
      <c r="BQ114" s="27">
        <v>0</v>
      </c>
      <c r="BR114" s="27">
        <v>119198.73999999989</v>
      </c>
      <c r="BS114" s="97">
        <f t="shared" si="6"/>
        <v>106945.92933151414</v>
      </c>
      <c r="BT114" s="97">
        <f t="shared" si="6"/>
        <v>672.61603175130529</v>
      </c>
      <c r="BU114" s="91"/>
      <c r="BV114" s="27">
        <v>74408.84</v>
      </c>
      <c r="BW114" s="97">
        <f t="shared" si="7"/>
        <v>73531.186126749279</v>
      </c>
      <c r="BX114" s="97">
        <f t="shared" si="7"/>
        <v>768.14970757761103</v>
      </c>
      <c r="BY114" s="91"/>
      <c r="BZ114" s="27">
        <v>0</v>
      </c>
      <c r="CA114" s="97">
        <f t="shared" si="8"/>
        <v>0</v>
      </c>
      <c r="CB114" s="97">
        <f t="shared" si="8"/>
        <v>0</v>
      </c>
      <c r="CC114" s="91"/>
      <c r="CD114" s="27">
        <v>0</v>
      </c>
      <c r="CE114" s="97">
        <f t="shared" si="9"/>
        <v>0</v>
      </c>
      <c r="CF114" s="91"/>
      <c r="CG114" s="91"/>
      <c r="CH114" s="27">
        <v>151407.32000000015</v>
      </c>
      <c r="CI114" s="97">
        <f t="shared" si="10"/>
        <v>144337.88708195704</v>
      </c>
      <c r="CJ114" s="97">
        <f t="shared" si="10"/>
        <v>6027.1141378602224</v>
      </c>
      <c r="CK114" s="91"/>
      <c r="CL114" s="27">
        <v>0</v>
      </c>
      <c r="CM114" s="91"/>
      <c r="CN114" s="91"/>
      <c r="CO114" s="91"/>
      <c r="CP114" s="27">
        <v>0</v>
      </c>
      <c r="CQ114" s="97">
        <f t="shared" si="11"/>
        <v>0</v>
      </c>
      <c r="CR114" s="97">
        <f t="shared" si="11"/>
        <v>0</v>
      </c>
      <c r="CS114" s="91"/>
      <c r="CT114" s="5">
        <v>0</v>
      </c>
      <c r="CU114" s="5">
        <v>0</v>
      </c>
      <c r="CV114" s="5">
        <v>0</v>
      </c>
      <c r="CW114" s="5">
        <v>0</v>
      </c>
      <c r="CX114" s="85"/>
      <c r="CY114" s="85">
        <v>1</v>
      </c>
      <c r="CZ114" s="85">
        <v>18000</v>
      </c>
    </row>
    <row r="115" spans="1:104" s="29" customFormat="1" ht="12" customHeight="1" x14ac:dyDescent="0.2">
      <c r="A115" s="24">
        <v>49</v>
      </c>
      <c r="B115" s="25" t="s">
        <v>182</v>
      </c>
      <c r="C115" s="26" t="s">
        <v>76</v>
      </c>
      <c r="D115" s="26" t="s">
        <v>77</v>
      </c>
      <c r="E115" s="26" t="s">
        <v>78</v>
      </c>
      <c r="F115" s="25" t="s">
        <v>79</v>
      </c>
      <c r="G115" s="76">
        <v>76800</v>
      </c>
      <c r="H115" s="25"/>
      <c r="I115" s="25">
        <v>32688.410000000007</v>
      </c>
      <c r="J115" s="27"/>
      <c r="K115" s="27">
        <v>183053.34000000014</v>
      </c>
      <c r="L115" s="27">
        <v>89264.640000000058</v>
      </c>
      <c r="M115" s="14">
        <v>45244.800000000047</v>
      </c>
      <c r="N115" s="14">
        <v>48543.900000000023</v>
      </c>
      <c r="O115" s="14">
        <v>176526.0000000002</v>
      </c>
      <c r="P115" s="14">
        <v>176526.0000000002</v>
      </c>
      <c r="Q115" s="14"/>
      <c r="R115" s="14"/>
      <c r="S115" s="14"/>
      <c r="T115" s="14"/>
      <c r="U115" s="14"/>
      <c r="V115" s="78">
        <v>113000</v>
      </c>
      <c r="W115" s="14"/>
      <c r="X115" s="14">
        <v>39215.749999999993</v>
      </c>
      <c r="Y115" s="14">
        <v>785.50000000000011</v>
      </c>
      <c r="Z115" s="14">
        <v>233.04053469127956</v>
      </c>
      <c r="AA115" s="14">
        <v>0</v>
      </c>
      <c r="AB115" s="14">
        <v>61.200305537874073</v>
      </c>
      <c r="AC115" s="28">
        <v>52.440229153405426</v>
      </c>
      <c r="AD115" s="14">
        <v>61.800000000000018</v>
      </c>
      <c r="AE115" s="14">
        <v>57.600000000000051</v>
      </c>
      <c r="AF115" s="14">
        <v>0</v>
      </c>
      <c r="AG115" s="14">
        <v>0</v>
      </c>
      <c r="AH115" s="14">
        <v>0</v>
      </c>
      <c r="AI115" s="14">
        <v>0</v>
      </c>
      <c r="AJ115" s="14"/>
      <c r="AK115" s="14"/>
      <c r="AL115" s="14">
        <v>78462.819999999992</v>
      </c>
      <c r="AM115" s="14"/>
      <c r="AN115" s="14"/>
      <c r="AO115" s="14">
        <v>88568.800000000017</v>
      </c>
      <c r="AP115" s="14">
        <v>1645.3720000000058</v>
      </c>
      <c r="AQ115" s="14">
        <v>91068.550000000061</v>
      </c>
      <c r="AR115" s="14">
        <v>85111.400000000052</v>
      </c>
      <c r="AS115" s="14">
        <v>42110.86</v>
      </c>
      <c r="AT115" s="14">
        <v>1645.3720000000058</v>
      </c>
      <c r="AU115" s="14">
        <v>55487.26</v>
      </c>
      <c r="AV115" s="14">
        <v>52219.96</v>
      </c>
      <c r="AW115" s="14">
        <v>20066.770000000004</v>
      </c>
      <c r="AX115" s="14">
        <v>0</v>
      </c>
      <c r="AY115" s="14">
        <v>0</v>
      </c>
      <c r="AZ115" s="14">
        <v>0</v>
      </c>
      <c r="BA115" s="14">
        <v>0</v>
      </c>
      <c r="BB115" s="14">
        <v>0</v>
      </c>
      <c r="BC115" s="14">
        <v>0</v>
      </c>
      <c r="BD115" s="14">
        <v>0</v>
      </c>
      <c r="BE115" s="14">
        <v>0</v>
      </c>
      <c r="BF115" s="14">
        <v>22447.956000000009</v>
      </c>
      <c r="BG115" s="14">
        <v>88596.1</v>
      </c>
      <c r="BH115" s="14">
        <v>87714.570000000022</v>
      </c>
      <c r="BI115" s="14">
        <v>24897.21</v>
      </c>
      <c r="BJ115" s="14">
        <v>0</v>
      </c>
      <c r="BK115" s="14">
        <v>0</v>
      </c>
      <c r="BL115" s="14">
        <v>0</v>
      </c>
      <c r="BM115" s="14">
        <v>0</v>
      </c>
      <c r="BN115" s="14">
        <v>0</v>
      </c>
      <c r="BO115" s="14">
        <v>0</v>
      </c>
      <c r="BP115" s="14">
        <v>0</v>
      </c>
      <c r="BQ115" s="14">
        <v>1493.9600000000003</v>
      </c>
      <c r="BR115" s="14">
        <v>91068.550000000061</v>
      </c>
      <c r="BS115" s="97">
        <f t="shared" si="6"/>
        <v>81707.329394786197</v>
      </c>
      <c r="BT115" s="97">
        <f t="shared" si="6"/>
        <v>513.8826695512505</v>
      </c>
      <c r="BU115" s="92"/>
      <c r="BV115" s="14">
        <v>55487.26</v>
      </c>
      <c r="BW115" s="97">
        <f t="shared" si="7"/>
        <v>54832.786571102712</v>
      </c>
      <c r="BX115" s="97">
        <f t="shared" si="7"/>
        <v>572.81530720386013</v>
      </c>
      <c r="BY115" s="92"/>
      <c r="BZ115" s="14">
        <v>0</v>
      </c>
      <c r="CA115" s="97">
        <f t="shared" si="8"/>
        <v>0</v>
      </c>
      <c r="CB115" s="97">
        <f t="shared" si="8"/>
        <v>0</v>
      </c>
      <c r="CC115" s="92"/>
      <c r="CD115" s="14">
        <v>0</v>
      </c>
      <c r="CE115" s="97">
        <f t="shared" si="9"/>
        <v>0</v>
      </c>
      <c r="CF115" s="92"/>
      <c r="CG115" s="92"/>
      <c r="CH115" s="14">
        <v>88596.1</v>
      </c>
      <c r="CI115" s="97">
        <f t="shared" si="10"/>
        <v>84459.416345932041</v>
      </c>
      <c r="CJ115" s="97">
        <f t="shared" si="10"/>
        <v>3526.7700852856892</v>
      </c>
      <c r="CK115" s="92"/>
      <c r="CL115" s="14">
        <v>0</v>
      </c>
      <c r="CM115" s="92"/>
      <c r="CN115" s="92"/>
      <c r="CO115" s="92"/>
      <c r="CP115" s="14">
        <v>0</v>
      </c>
      <c r="CQ115" s="97">
        <f t="shared" si="11"/>
        <v>0</v>
      </c>
      <c r="CR115" s="97">
        <f t="shared" si="11"/>
        <v>0</v>
      </c>
      <c r="CS115" s="92"/>
      <c r="CT115" s="13">
        <v>0</v>
      </c>
      <c r="CU115" s="13">
        <v>0</v>
      </c>
      <c r="CV115" s="13">
        <v>0</v>
      </c>
      <c r="CW115" s="13">
        <v>0</v>
      </c>
      <c r="CX115" s="86"/>
      <c r="CY115" s="86">
        <v>1</v>
      </c>
      <c r="CZ115" s="86">
        <v>12000</v>
      </c>
    </row>
    <row r="116" spans="1:104" ht="12" customHeight="1" x14ac:dyDescent="0.2">
      <c r="A116" s="24">
        <v>50</v>
      </c>
      <c r="B116" s="25" t="s">
        <v>183</v>
      </c>
      <c r="C116" s="26" t="s">
        <v>76</v>
      </c>
      <c r="D116" s="26" t="s">
        <v>77</v>
      </c>
      <c r="E116" s="26" t="s">
        <v>78</v>
      </c>
      <c r="F116" s="25" t="s">
        <v>79</v>
      </c>
      <c r="G116" s="76">
        <v>-50800</v>
      </c>
      <c r="H116" s="25"/>
      <c r="I116" s="25">
        <v>28031.71</v>
      </c>
      <c r="J116" s="27"/>
      <c r="K116" s="27">
        <v>185150.75999999998</v>
      </c>
      <c r="L116" s="27">
        <v>90287.460000000079</v>
      </c>
      <c r="M116" s="27">
        <v>45763.19999999991</v>
      </c>
      <c r="N116" s="27">
        <v>49100.1</v>
      </c>
      <c r="O116" s="27">
        <v>188193.36000000002</v>
      </c>
      <c r="P116" s="27">
        <v>188193.36000000002</v>
      </c>
      <c r="Q116" s="27"/>
      <c r="R116" s="27"/>
      <c r="S116" s="27"/>
      <c r="T116" s="27"/>
      <c r="U116" s="27"/>
      <c r="V116" s="81">
        <v>8300</v>
      </c>
      <c r="W116" s="27"/>
      <c r="X116" s="27">
        <v>24989.11</v>
      </c>
      <c r="Y116" s="27">
        <v>794.50000000000011</v>
      </c>
      <c r="Z116" s="27">
        <v>233.04060415355568</v>
      </c>
      <c r="AA116" s="27">
        <v>0</v>
      </c>
      <c r="AB116" s="27">
        <v>61.200528634361277</v>
      </c>
      <c r="AC116" s="28">
        <v>52.440075519194508</v>
      </c>
      <c r="AD116" s="27">
        <v>61.79999999999999</v>
      </c>
      <c r="AE116" s="27">
        <v>57.599999999999881</v>
      </c>
      <c r="AF116" s="27">
        <v>0</v>
      </c>
      <c r="AG116" s="27">
        <v>0</v>
      </c>
      <c r="AH116" s="27">
        <v>0</v>
      </c>
      <c r="AI116" s="27">
        <v>0</v>
      </c>
      <c r="AJ116" s="27"/>
      <c r="AK116" s="27"/>
      <c r="AL116" s="27">
        <v>44836.62</v>
      </c>
      <c r="AM116" s="27"/>
      <c r="AN116" s="27"/>
      <c r="AO116" s="27">
        <v>30555.040000000001</v>
      </c>
      <c r="AP116" s="27">
        <v>1265.5580000000014</v>
      </c>
      <c r="AQ116" s="27">
        <v>64627.470000000023</v>
      </c>
      <c r="AR116" s="27">
        <v>68341.110000000015</v>
      </c>
      <c r="AS116" s="27">
        <v>11793.689999999999</v>
      </c>
      <c r="AT116" s="27">
        <v>1265.5580000000014</v>
      </c>
      <c r="AU116" s="27">
        <v>42822.27</v>
      </c>
      <c r="AV116" s="27">
        <v>44843.729999999989</v>
      </c>
      <c r="AW116" s="27">
        <v>6362.76</v>
      </c>
      <c r="AX116" s="27">
        <v>0</v>
      </c>
      <c r="AY116" s="27">
        <v>0</v>
      </c>
      <c r="AZ116" s="27">
        <v>0</v>
      </c>
      <c r="BA116" s="27">
        <v>0</v>
      </c>
      <c r="BB116" s="27">
        <v>0</v>
      </c>
      <c r="BC116" s="27">
        <v>0</v>
      </c>
      <c r="BD116" s="27">
        <v>0</v>
      </c>
      <c r="BE116" s="27">
        <v>0</v>
      </c>
      <c r="BF116" s="27">
        <v>21980.515999999989</v>
      </c>
      <c r="BG116" s="27">
        <v>86048.040000000052</v>
      </c>
      <c r="BH116" s="27">
        <v>94248.73</v>
      </c>
      <c r="BI116" s="27">
        <v>12398.590000000002</v>
      </c>
      <c r="BJ116" s="27">
        <v>0</v>
      </c>
      <c r="BK116" s="27">
        <v>0</v>
      </c>
      <c r="BL116" s="27">
        <v>0</v>
      </c>
      <c r="BM116" s="27">
        <v>0</v>
      </c>
      <c r="BN116" s="27">
        <v>0</v>
      </c>
      <c r="BO116" s="27">
        <v>0</v>
      </c>
      <c r="BP116" s="27">
        <v>345.78999999999996</v>
      </c>
      <c r="BQ116" s="27">
        <v>0</v>
      </c>
      <c r="BR116" s="27">
        <v>64627.470000000023</v>
      </c>
      <c r="BS116" s="97">
        <f t="shared" si="6"/>
        <v>57984.210567113027</v>
      </c>
      <c r="BT116" s="97">
        <f t="shared" si="6"/>
        <v>364.68063683833054</v>
      </c>
      <c r="BU116" s="91"/>
      <c r="BV116" s="27">
        <v>42822.27</v>
      </c>
      <c r="BW116" s="97">
        <f t="shared" si="7"/>
        <v>42317.180401413483</v>
      </c>
      <c r="BX116" s="97">
        <f t="shared" si="7"/>
        <v>442.06997687787504</v>
      </c>
      <c r="BY116" s="91"/>
      <c r="BZ116" s="27">
        <v>0</v>
      </c>
      <c r="CA116" s="97">
        <f t="shared" si="8"/>
        <v>0</v>
      </c>
      <c r="CB116" s="97">
        <f t="shared" si="8"/>
        <v>0</v>
      </c>
      <c r="CC116" s="91"/>
      <c r="CD116" s="27">
        <v>0</v>
      </c>
      <c r="CE116" s="97">
        <f t="shared" si="9"/>
        <v>0</v>
      </c>
      <c r="CF116" s="91"/>
      <c r="CG116" s="91"/>
      <c r="CH116" s="27">
        <v>86048.040000000052</v>
      </c>
      <c r="CI116" s="97">
        <f t="shared" si="10"/>
        <v>82030.329056374016</v>
      </c>
      <c r="CJ116" s="97">
        <f t="shared" si="10"/>
        <v>3425.3387380422678</v>
      </c>
      <c r="CK116" s="91"/>
      <c r="CL116" s="27">
        <v>0</v>
      </c>
      <c r="CM116" s="91"/>
      <c r="CN116" s="91"/>
      <c r="CO116" s="91"/>
      <c r="CP116" s="27">
        <v>0</v>
      </c>
      <c r="CQ116" s="97">
        <f t="shared" si="11"/>
        <v>0</v>
      </c>
      <c r="CR116" s="97">
        <f t="shared" si="11"/>
        <v>0</v>
      </c>
      <c r="CS116" s="91"/>
      <c r="CT116" s="5">
        <v>0</v>
      </c>
      <c r="CU116" s="5">
        <v>0</v>
      </c>
      <c r="CV116" s="5">
        <v>0</v>
      </c>
      <c r="CW116" s="5">
        <v>0</v>
      </c>
      <c r="CX116" s="85"/>
      <c r="CY116" s="85">
        <v>1</v>
      </c>
      <c r="CZ116" s="85">
        <v>4000</v>
      </c>
    </row>
    <row r="117" spans="1:104" ht="12" customHeight="1" x14ac:dyDescent="0.2">
      <c r="A117" s="24">
        <v>51</v>
      </c>
      <c r="B117" s="25" t="s">
        <v>184</v>
      </c>
      <c r="C117" s="26" t="s">
        <v>76</v>
      </c>
      <c r="D117" s="26" t="s">
        <v>77</v>
      </c>
      <c r="E117" s="26" t="s">
        <v>78</v>
      </c>
      <c r="F117" s="25" t="s">
        <v>79</v>
      </c>
      <c r="G117" s="76">
        <v>29600</v>
      </c>
      <c r="H117" s="25"/>
      <c r="I117" s="25">
        <v>31879.220000000005</v>
      </c>
      <c r="J117" s="27"/>
      <c r="K117" s="27">
        <v>187947.18</v>
      </c>
      <c r="L117" s="27">
        <v>91651.08</v>
      </c>
      <c r="M117" s="27">
        <v>46454.39999999998</v>
      </c>
      <c r="N117" s="27">
        <v>49841.7</v>
      </c>
      <c r="O117" s="27">
        <v>182277.60999999993</v>
      </c>
      <c r="P117" s="27">
        <v>182277.60999999993</v>
      </c>
      <c r="Q117" s="27"/>
      <c r="R117" s="27"/>
      <c r="S117" s="27"/>
      <c r="T117" s="27"/>
      <c r="U117" s="27"/>
      <c r="V117" s="81">
        <v>52500</v>
      </c>
      <c r="W117" s="27"/>
      <c r="X117" s="27">
        <v>37548.790000000008</v>
      </c>
      <c r="Y117" s="27">
        <v>806.5</v>
      </c>
      <c r="Z117" s="27">
        <v>233.04052076875385</v>
      </c>
      <c r="AA117" s="27">
        <v>0</v>
      </c>
      <c r="AB117" s="27">
        <v>61.200371977681435</v>
      </c>
      <c r="AC117" s="28">
        <v>52.440148791072438</v>
      </c>
      <c r="AD117" s="27">
        <v>61.8</v>
      </c>
      <c r="AE117" s="27">
        <v>57.599999999999973</v>
      </c>
      <c r="AF117" s="27">
        <v>0</v>
      </c>
      <c r="AG117" s="27">
        <v>0</v>
      </c>
      <c r="AH117" s="27">
        <v>0</v>
      </c>
      <c r="AI117" s="27">
        <v>0</v>
      </c>
      <c r="AJ117" s="27"/>
      <c r="AK117" s="27"/>
      <c r="AL117" s="27">
        <v>30959.200000000004</v>
      </c>
      <c r="AM117" s="27"/>
      <c r="AN117" s="27"/>
      <c r="AO117" s="27">
        <v>34251.939999999995</v>
      </c>
      <c r="AP117" s="27">
        <v>1023.6169999999993</v>
      </c>
      <c r="AQ117" s="27">
        <v>53695.420000000136</v>
      </c>
      <c r="AR117" s="27">
        <v>51708.600000000115</v>
      </c>
      <c r="AS117" s="27">
        <v>18102.249999999996</v>
      </c>
      <c r="AT117" s="27">
        <v>1023.6169999999993</v>
      </c>
      <c r="AU117" s="27">
        <v>34609.139999999992</v>
      </c>
      <c r="AV117" s="27">
        <v>33583.799999999988</v>
      </c>
      <c r="AW117" s="27">
        <v>9985.5300000000007</v>
      </c>
      <c r="AX117" s="27">
        <v>0</v>
      </c>
      <c r="AY117" s="27">
        <v>0</v>
      </c>
      <c r="AZ117" s="27">
        <v>0</v>
      </c>
      <c r="BA117" s="27">
        <v>0</v>
      </c>
      <c r="BB117" s="27">
        <v>0</v>
      </c>
      <c r="BC117" s="27">
        <v>0</v>
      </c>
      <c r="BD117" s="27">
        <v>0</v>
      </c>
      <c r="BE117" s="27">
        <v>0</v>
      </c>
      <c r="BF117" s="27">
        <v>18525.001999999964</v>
      </c>
      <c r="BG117" s="27">
        <v>72448.280000000028</v>
      </c>
      <c r="BH117" s="27">
        <v>71431.430000000022</v>
      </c>
      <c r="BI117" s="27">
        <v>6164.1600000000008</v>
      </c>
      <c r="BJ117" s="27">
        <v>0</v>
      </c>
      <c r="BK117" s="27">
        <v>0</v>
      </c>
      <c r="BL117" s="27">
        <v>0</v>
      </c>
      <c r="BM117" s="27">
        <v>0</v>
      </c>
      <c r="BN117" s="27">
        <v>0</v>
      </c>
      <c r="BO117" s="27">
        <v>0</v>
      </c>
      <c r="BP117" s="27">
        <v>736.2700000000001</v>
      </c>
      <c r="BQ117" s="27">
        <v>0</v>
      </c>
      <c r="BR117" s="27">
        <v>53695.420000000136</v>
      </c>
      <c r="BS117" s="97">
        <f t="shared" si="6"/>
        <v>48175.900120638777</v>
      </c>
      <c r="BT117" s="97">
        <f t="shared" si="6"/>
        <v>302.99313838065564</v>
      </c>
      <c r="BU117" s="91"/>
      <c r="BV117" s="27">
        <v>34609.139999999992</v>
      </c>
      <c r="BW117" s="97">
        <f t="shared" si="7"/>
        <v>34200.924446970588</v>
      </c>
      <c r="BX117" s="97">
        <f t="shared" si="7"/>
        <v>357.28282782680918</v>
      </c>
      <c r="BY117" s="91"/>
      <c r="BZ117" s="27">
        <v>0</v>
      </c>
      <c r="CA117" s="97">
        <f t="shared" si="8"/>
        <v>0</v>
      </c>
      <c r="CB117" s="97">
        <f t="shared" si="8"/>
        <v>0</v>
      </c>
      <c r="CC117" s="91"/>
      <c r="CD117" s="27">
        <v>0</v>
      </c>
      <c r="CE117" s="97">
        <f t="shared" si="9"/>
        <v>0</v>
      </c>
      <c r="CF117" s="91"/>
      <c r="CG117" s="91"/>
      <c r="CH117" s="27">
        <v>72448.280000000028</v>
      </c>
      <c r="CI117" s="97">
        <f t="shared" si="10"/>
        <v>69065.562074026544</v>
      </c>
      <c r="CJ117" s="97">
        <f t="shared" si="10"/>
        <v>2883.9692337969905</v>
      </c>
      <c r="CK117" s="91"/>
      <c r="CL117" s="27">
        <v>0</v>
      </c>
      <c r="CM117" s="91"/>
      <c r="CN117" s="91"/>
      <c r="CO117" s="91"/>
      <c r="CP117" s="27">
        <v>0</v>
      </c>
      <c r="CQ117" s="97">
        <f t="shared" si="11"/>
        <v>0</v>
      </c>
      <c r="CR117" s="97">
        <f t="shared" si="11"/>
        <v>0</v>
      </c>
      <c r="CS117" s="91"/>
      <c r="CT117" s="5">
        <v>0</v>
      </c>
      <c r="CU117" s="5">
        <v>0</v>
      </c>
      <c r="CV117" s="5">
        <v>0</v>
      </c>
      <c r="CW117" s="5">
        <v>0</v>
      </c>
      <c r="CX117" s="85"/>
      <c r="CY117" s="85">
        <v>2</v>
      </c>
      <c r="CZ117" s="85">
        <v>2750</v>
      </c>
    </row>
    <row r="118" spans="1:104" ht="12" customHeight="1" x14ac:dyDescent="0.2">
      <c r="A118" s="24">
        <v>52</v>
      </c>
      <c r="B118" s="25" t="s">
        <v>185</v>
      </c>
      <c r="C118" s="26" t="s">
        <v>76</v>
      </c>
      <c r="D118" s="26" t="s">
        <v>77</v>
      </c>
      <c r="E118" s="26" t="s">
        <v>78</v>
      </c>
      <c r="F118" s="25" t="s">
        <v>79</v>
      </c>
      <c r="G118" s="76">
        <v>-341800</v>
      </c>
      <c r="H118" s="25"/>
      <c r="I118" s="25">
        <v>143040.13</v>
      </c>
      <c r="J118" s="27"/>
      <c r="K118" s="27">
        <v>821126.16000000178</v>
      </c>
      <c r="L118" s="27">
        <v>479072.70000000182</v>
      </c>
      <c r="M118" s="27">
        <v>133336.31999999992</v>
      </c>
      <c r="N118" s="27">
        <v>208717.14</v>
      </c>
      <c r="O118" s="27">
        <v>816667.42000000132</v>
      </c>
      <c r="P118" s="27">
        <v>816667.42000000132</v>
      </c>
      <c r="Q118" s="27"/>
      <c r="R118" s="27"/>
      <c r="S118" s="27"/>
      <c r="T118" s="27"/>
      <c r="U118" s="27"/>
      <c r="V118" s="81">
        <v>-528700</v>
      </c>
      <c r="W118" s="27"/>
      <c r="X118" s="27">
        <v>147498.87</v>
      </c>
      <c r="Y118" s="27">
        <v>3377.3000000000006</v>
      </c>
      <c r="Z118" s="27">
        <v>243.13095075948289</v>
      </c>
      <c r="AA118" s="27">
        <v>0</v>
      </c>
      <c r="AB118" s="27">
        <v>99.060563171764997</v>
      </c>
      <c r="AC118" s="28">
        <v>42.790234802949037</v>
      </c>
      <c r="AD118" s="27">
        <v>61.79999999999999</v>
      </c>
      <c r="AE118" s="27">
        <v>39.480152784768869</v>
      </c>
      <c r="AF118" s="27">
        <v>0</v>
      </c>
      <c r="AG118" s="27">
        <v>0</v>
      </c>
      <c r="AH118" s="27">
        <v>0</v>
      </c>
      <c r="AI118" s="27">
        <v>0</v>
      </c>
      <c r="AJ118" s="27"/>
      <c r="AK118" s="27"/>
      <c r="AL118" s="27">
        <v>455612.12999999989</v>
      </c>
      <c r="AM118" s="27"/>
      <c r="AN118" s="27"/>
      <c r="AO118" s="27">
        <v>463167.06999999995</v>
      </c>
      <c r="AP118" s="27">
        <v>6318.7229999999981</v>
      </c>
      <c r="AQ118" s="27">
        <v>316024.32000000001</v>
      </c>
      <c r="AR118" s="27">
        <v>325451.31000000023</v>
      </c>
      <c r="AS118" s="27">
        <v>84449.86</v>
      </c>
      <c r="AT118" s="27">
        <v>6318.7229999999981</v>
      </c>
      <c r="AU118" s="27">
        <v>214135.35000000038</v>
      </c>
      <c r="AV118" s="27">
        <v>219457.60000000024</v>
      </c>
      <c r="AW118" s="27">
        <v>46156.36</v>
      </c>
      <c r="AX118" s="27">
        <v>489.69090000000045</v>
      </c>
      <c r="AY118" s="27">
        <v>1031006.4499999979</v>
      </c>
      <c r="AZ118" s="27">
        <v>1013871.8899999973</v>
      </c>
      <c r="BA118" s="27">
        <v>255763.00999999992</v>
      </c>
      <c r="BB118" s="27">
        <v>0</v>
      </c>
      <c r="BC118" s="27">
        <v>0</v>
      </c>
      <c r="BD118" s="27">
        <v>0</v>
      </c>
      <c r="BE118" s="27">
        <v>0</v>
      </c>
      <c r="BF118" s="27">
        <v>82643.253999999943</v>
      </c>
      <c r="BG118" s="27">
        <v>325324.3999999995</v>
      </c>
      <c r="BH118" s="27">
        <v>318828.10999999935</v>
      </c>
      <c r="BI118" s="27">
        <v>55829.84</v>
      </c>
      <c r="BJ118" s="27">
        <v>0</v>
      </c>
      <c r="BK118" s="27">
        <v>0</v>
      </c>
      <c r="BL118" s="27">
        <v>0</v>
      </c>
      <c r="BM118" s="27">
        <v>0</v>
      </c>
      <c r="BN118" s="27">
        <v>275.09199999999856</v>
      </c>
      <c r="BO118" s="27">
        <v>146050.41999999975</v>
      </c>
      <c r="BP118" s="27">
        <v>147377.08999999991</v>
      </c>
      <c r="BQ118" s="27">
        <v>20968.000000000004</v>
      </c>
      <c r="BR118" s="27">
        <v>316024.32000000001</v>
      </c>
      <c r="BS118" s="97">
        <f t="shared" si="6"/>
        <v>283539.19339885504</v>
      </c>
      <c r="BT118" s="97">
        <f t="shared" si="6"/>
        <v>1783.2656960577337</v>
      </c>
      <c r="BU118" s="91"/>
      <c r="BV118" s="27">
        <v>214135.35000000038</v>
      </c>
      <c r="BW118" s="97">
        <f t="shared" si="7"/>
        <v>211609.61892654997</v>
      </c>
      <c r="BX118" s="97">
        <f t="shared" si="7"/>
        <v>2210.5976451793854</v>
      </c>
      <c r="BY118" s="91"/>
      <c r="BZ118" s="27">
        <v>1031006.4499999979</v>
      </c>
      <c r="CA118" s="97">
        <f t="shared" si="8"/>
        <v>1011822.3763713479</v>
      </c>
      <c r="CB118" s="97">
        <f t="shared" si="8"/>
        <v>73685.147086259967</v>
      </c>
      <c r="CC118" s="91"/>
      <c r="CD118" s="27">
        <v>0</v>
      </c>
      <c r="CE118" s="97">
        <f t="shared" si="9"/>
        <v>0</v>
      </c>
      <c r="CF118" s="91"/>
      <c r="CG118" s="91"/>
      <c r="CH118" s="27">
        <v>325324.3999999995</v>
      </c>
      <c r="CI118" s="97">
        <f t="shared" si="10"/>
        <v>310134.51999682252</v>
      </c>
      <c r="CJ118" s="97">
        <f t="shared" si="10"/>
        <v>12950.280677518691</v>
      </c>
      <c r="CK118" s="91"/>
      <c r="CL118" s="27">
        <v>0</v>
      </c>
      <c r="CM118" s="91"/>
      <c r="CN118" s="91"/>
      <c r="CO118" s="91"/>
      <c r="CP118" s="27">
        <v>146050.41999999975</v>
      </c>
      <c r="CQ118" s="97">
        <f t="shared" si="11"/>
        <v>155474.41313385562</v>
      </c>
      <c r="CR118" s="97">
        <f t="shared" si="11"/>
        <v>15166.887957294912</v>
      </c>
      <c r="CS118" s="91"/>
      <c r="CT118" s="5">
        <v>0</v>
      </c>
      <c r="CU118" s="5">
        <v>0</v>
      </c>
      <c r="CV118" s="5">
        <v>0</v>
      </c>
      <c r="CW118" s="5">
        <v>-1214.5800000000002</v>
      </c>
      <c r="CX118" s="85"/>
      <c r="CY118" s="85">
        <v>2</v>
      </c>
      <c r="CZ118" s="85">
        <v>15000</v>
      </c>
    </row>
    <row r="119" spans="1:104" ht="12" customHeight="1" x14ac:dyDescent="0.2">
      <c r="A119" s="24">
        <v>53</v>
      </c>
      <c r="B119" s="25" t="s">
        <v>186</v>
      </c>
      <c r="C119" s="26" t="s">
        <v>76</v>
      </c>
      <c r="D119" s="26" t="s">
        <v>77</v>
      </c>
      <c r="E119" s="26" t="s">
        <v>78</v>
      </c>
      <c r="F119" s="25" t="s">
        <v>79</v>
      </c>
      <c r="G119" s="76">
        <v>68100</v>
      </c>
      <c r="H119" s="25"/>
      <c r="I119" s="25">
        <v>104747.81</v>
      </c>
      <c r="J119" s="27"/>
      <c r="K119" s="27">
        <v>996949.23000000208</v>
      </c>
      <c r="L119" s="27">
        <v>590689.56000000192</v>
      </c>
      <c r="M119" s="27">
        <v>161775.60000000044</v>
      </c>
      <c r="N119" s="27">
        <v>244484.06999999966</v>
      </c>
      <c r="O119" s="27">
        <v>989323.90000000247</v>
      </c>
      <c r="P119" s="27">
        <v>989323.90000000247</v>
      </c>
      <c r="Q119" s="27"/>
      <c r="R119" s="27"/>
      <c r="S119" s="27"/>
      <c r="T119" s="27"/>
      <c r="U119" s="27"/>
      <c r="V119" s="81">
        <v>195700</v>
      </c>
      <c r="W119" s="27"/>
      <c r="X119" s="27">
        <v>112373.14000000004</v>
      </c>
      <c r="Y119" s="27">
        <v>3370.3</v>
      </c>
      <c r="Z119" s="27">
        <v>295.80429932053585</v>
      </c>
      <c r="AA119" s="27">
        <v>0</v>
      </c>
      <c r="AB119" s="27">
        <v>86.101504317123386</v>
      </c>
      <c r="AC119" s="28">
        <v>89.161694804617071</v>
      </c>
      <c r="AD119" s="27">
        <v>72.540744147405164</v>
      </c>
      <c r="AE119" s="27">
        <v>48.000356051390213</v>
      </c>
      <c r="AF119" s="27">
        <v>0</v>
      </c>
      <c r="AG119" s="27">
        <v>0</v>
      </c>
      <c r="AH119" s="27">
        <v>0</v>
      </c>
      <c r="AI119" s="27">
        <v>0</v>
      </c>
      <c r="AJ119" s="27"/>
      <c r="AK119" s="27"/>
      <c r="AL119" s="27">
        <v>305600.86000000004</v>
      </c>
      <c r="AM119" s="27"/>
      <c r="AN119" s="27"/>
      <c r="AO119" s="27">
        <v>315375.50000000012</v>
      </c>
      <c r="AP119" s="27">
        <v>7467.9200000000874</v>
      </c>
      <c r="AQ119" s="27">
        <v>400343.63999999472</v>
      </c>
      <c r="AR119" s="27">
        <v>404200.47999999509</v>
      </c>
      <c r="AS119" s="27">
        <v>76829.910000000018</v>
      </c>
      <c r="AT119" s="27">
        <v>7467.9200000000874</v>
      </c>
      <c r="AU119" s="27">
        <v>252237.15000000087</v>
      </c>
      <c r="AV119" s="27">
        <v>252941.88000000085</v>
      </c>
      <c r="AW119" s="27">
        <v>41472.790000000015</v>
      </c>
      <c r="AX119" s="27">
        <v>531.85809999999981</v>
      </c>
      <c r="AY119" s="27">
        <v>1103505.4199999992</v>
      </c>
      <c r="AZ119" s="27">
        <v>1090368.0799999991</v>
      </c>
      <c r="BA119" s="27">
        <v>147414.29000000004</v>
      </c>
      <c r="BB119" s="27">
        <v>0</v>
      </c>
      <c r="BC119" s="27">
        <v>0</v>
      </c>
      <c r="BD119" s="27">
        <v>0</v>
      </c>
      <c r="BE119" s="27">
        <v>0</v>
      </c>
      <c r="BF119" s="27">
        <v>91720.44400000012</v>
      </c>
      <c r="BG119" s="27">
        <v>359782.67000000027</v>
      </c>
      <c r="BH119" s="27">
        <v>357470.85000000009</v>
      </c>
      <c r="BI119" s="27">
        <v>49658.51</v>
      </c>
      <c r="BJ119" s="27">
        <v>0</v>
      </c>
      <c r="BK119" s="27">
        <v>0</v>
      </c>
      <c r="BL119" s="27">
        <v>0</v>
      </c>
      <c r="BM119" s="27">
        <v>0</v>
      </c>
      <c r="BN119" s="27">
        <v>0</v>
      </c>
      <c r="BO119" s="27">
        <v>0</v>
      </c>
      <c r="BP119" s="27">
        <v>1112.95</v>
      </c>
      <c r="BQ119" s="27">
        <v>0</v>
      </c>
      <c r="BR119" s="27">
        <v>400343.63999999472</v>
      </c>
      <c r="BS119" s="97">
        <f t="shared" si="6"/>
        <v>359191.06721900427</v>
      </c>
      <c r="BT119" s="97">
        <f t="shared" si="6"/>
        <v>2259.0637323319847</v>
      </c>
      <c r="BU119" s="91"/>
      <c r="BV119" s="27">
        <v>252237.15000000087</v>
      </c>
      <c r="BW119" s="97">
        <f t="shared" si="7"/>
        <v>249262.00737346316</v>
      </c>
      <c r="BX119" s="97">
        <f t="shared" si="7"/>
        <v>2603.9364813738621</v>
      </c>
      <c r="BY119" s="91"/>
      <c r="BZ119" s="27">
        <v>1103505.4199999992</v>
      </c>
      <c r="CA119" s="97">
        <f t="shared" si="8"/>
        <v>1082972.3484300841</v>
      </c>
      <c r="CB119" s="97">
        <f t="shared" si="8"/>
        <v>78866.586317850102</v>
      </c>
      <c r="CC119" s="91"/>
      <c r="CD119" s="27">
        <v>0</v>
      </c>
      <c r="CE119" s="97">
        <f t="shared" si="9"/>
        <v>0</v>
      </c>
      <c r="CF119" s="91"/>
      <c r="CG119" s="91"/>
      <c r="CH119" s="27">
        <v>359782.67000000027</v>
      </c>
      <c r="CI119" s="97">
        <f t="shared" si="10"/>
        <v>342983.8821300384</v>
      </c>
      <c r="CJ119" s="97">
        <f t="shared" si="10"/>
        <v>14321.970806392312</v>
      </c>
      <c r="CK119" s="91"/>
      <c r="CL119" s="27">
        <v>0</v>
      </c>
      <c r="CM119" s="91"/>
      <c r="CN119" s="91"/>
      <c r="CO119" s="91"/>
      <c r="CP119" s="27">
        <v>0</v>
      </c>
      <c r="CQ119" s="97">
        <f t="shared" si="11"/>
        <v>0</v>
      </c>
      <c r="CR119" s="97">
        <f t="shared" si="11"/>
        <v>0</v>
      </c>
      <c r="CS119" s="91"/>
      <c r="CT119" s="5">
        <v>0</v>
      </c>
      <c r="CU119" s="5">
        <v>0</v>
      </c>
      <c r="CV119" s="5">
        <v>0</v>
      </c>
      <c r="CW119" s="5">
        <v>0</v>
      </c>
      <c r="CX119" s="85"/>
      <c r="CY119" s="85"/>
      <c r="CZ119" s="85"/>
    </row>
    <row r="120" spans="1:104" ht="12" customHeight="1" x14ac:dyDescent="0.2">
      <c r="A120" s="24">
        <v>54</v>
      </c>
      <c r="B120" s="25" t="s">
        <v>187</v>
      </c>
      <c r="C120" s="26" t="s">
        <v>76</v>
      </c>
      <c r="D120" s="26" t="s">
        <v>77</v>
      </c>
      <c r="E120" s="26" t="s">
        <v>78</v>
      </c>
      <c r="F120" s="25" t="s">
        <v>79</v>
      </c>
      <c r="G120" s="76">
        <v>40800</v>
      </c>
      <c r="H120" s="25"/>
      <c r="I120" s="25">
        <v>68196.42</v>
      </c>
      <c r="J120" s="27"/>
      <c r="K120" s="27">
        <v>240519.75000000009</v>
      </c>
      <c r="L120" s="27">
        <v>125877.33000000006</v>
      </c>
      <c r="M120" s="27">
        <v>55304.640000000058</v>
      </c>
      <c r="N120" s="27">
        <v>59337.779999999962</v>
      </c>
      <c r="O120" s="27">
        <v>225701.70000000004</v>
      </c>
      <c r="P120" s="27">
        <v>225701.70000000004</v>
      </c>
      <c r="Q120" s="27"/>
      <c r="R120" s="27"/>
      <c r="S120" s="27"/>
      <c r="T120" s="27"/>
      <c r="U120" s="27"/>
      <c r="V120" s="81">
        <v>13200</v>
      </c>
      <c r="W120" s="27"/>
      <c r="X120" s="27">
        <v>83014.47</v>
      </c>
      <c r="Y120" s="27">
        <v>960.40000000000009</v>
      </c>
      <c r="Z120" s="27">
        <v>250.43705747605168</v>
      </c>
      <c r="AA120" s="27">
        <v>0</v>
      </c>
      <c r="AB120" s="27">
        <v>78.640576842982114</v>
      </c>
      <c r="AC120" s="28">
        <v>52.427030403998359</v>
      </c>
      <c r="AD120" s="27">
        <v>61.784443981674258</v>
      </c>
      <c r="AE120" s="27">
        <v>57.585006247396976</v>
      </c>
      <c r="AF120" s="27">
        <v>0</v>
      </c>
      <c r="AG120" s="27">
        <v>0</v>
      </c>
      <c r="AH120" s="27">
        <v>0</v>
      </c>
      <c r="AI120" s="27">
        <v>0</v>
      </c>
      <c r="AJ120" s="27"/>
      <c r="AK120" s="27"/>
      <c r="AL120" s="27">
        <v>272027.32</v>
      </c>
      <c r="AM120" s="27"/>
      <c r="AN120" s="27"/>
      <c r="AO120" s="27">
        <v>339942.93000000011</v>
      </c>
      <c r="AP120" s="27">
        <v>2444.2110000000075</v>
      </c>
      <c r="AQ120" s="27">
        <v>151708.29999999961</v>
      </c>
      <c r="AR120" s="27">
        <v>136870.0499999997</v>
      </c>
      <c r="AS120" s="27">
        <v>71802.420000000027</v>
      </c>
      <c r="AT120" s="27">
        <v>2444.2110000000075</v>
      </c>
      <c r="AU120" s="27">
        <v>82511.960000000065</v>
      </c>
      <c r="AV120" s="27">
        <v>73108.430000000008</v>
      </c>
      <c r="AW120" s="27">
        <v>45897.360000000008</v>
      </c>
      <c r="AX120" s="27">
        <v>219.37920000000011</v>
      </c>
      <c r="AY120" s="27">
        <v>458246.74999999965</v>
      </c>
      <c r="AZ120" s="27">
        <v>423052.97999999963</v>
      </c>
      <c r="BA120" s="27">
        <v>178871.00000000006</v>
      </c>
      <c r="BB120" s="27">
        <v>0</v>
      </c>
      <c r="BC120" s="27">
        <v>0</v>
      </c>
      <c r="BD120" s="27">
        <v>0</v>
      </c>
      <c r="BE120" s="27">
        <v>0</v>
      </c>
      <c r="BF120" s="27">
        <v>25143.900000000005</v>
      </c>
      <c r="BG120" s="27">
        <v>98976.900000000009</v>
      </c>
      <c r="BH120" s="27">
        <v>90496.839999999967</v>
      </c>
      <c r="BI120" s="27">
        <v>40685.08</v>
      </c>
      <c r="BJ120" s="27">
        <v>0</v>
      </c>
      <c r="BK120" s="27">
        <v>0</v>
      </c>
      <c r="BL120" s="27">
        <v>0</v>
      </c>
      <c r="BM120" s="27">
        <v>0</v>
      </c>
      <c r="BN120" s="27">
        <v>0</v>
      </c>
      <c r="BO120" s="27">
        <v>0</v>
      </c>
      <c r="BP120" s="27">
        <v>0</v>
      </c>
      <c r="BQ120" s="27">
        <v>2687.0700000000006</v>
      </c>
      <c r="BR120" s="27">
        <v>151708.29999999961</v>
      </c>
      <c r="BS120" s="97">
        <f t="shared" si="6"/>
        <v>136113.73015188013</v>
      </c>
      <c r="BT120" s="97">
        <f t="shared" si="6"/>
        <v>856.06135375035319</v>
      </c>
      <c r="BU120" s="91"/>
      <c r="BV120" s="27">
        <v>82511.960000000065</v>
      </c>
      <c r="BW120" s="97">
        <f t="shared" si="7"/>
        <v>81538.729651515809</v>
      </c>
      <c r="BX120" s="97">
        <f t="shared" si="7"/>
        <v>851.80118310748537</v>
      </c>
      <c r="BY120" s="91"/>
      <c r="BZ120" s="27">
        <v>458246.74999999965</v>
      </c>
      <c r="CA120" s="97">
        <f t="shared" si="8"/>
        <v>449720.09200276836</v>
      </c>
      <c r="CB120" s="97">
        <f t="shared" si="8"/>
        <v>32750.502361600786</v>
      </c>
      <c r="CC120" s="91"/>
      <c r="CD120" s="27">
        <v>0</v>
      </c>
      <c r="CE120" s="97">
        <f t="shared" si="9"/>
        <v>0</v>
      </c>
      <c r="CF120" s="91"/>
      <c r="CG120" s="91"/>
      <c r="CH120" s="27">
        <v>98976.900000000009</v>
      </c>
      <c r="CI120" s="97">
        <f t="shared" si="10"/>
        <v>94355.521357369915</v>
      </c>
      <c r="CJ120" s="97">
        <f t="shared" si="10"/>
        <v>3940.0015356693252</v>
      </c>
      <c r="CK120" s="91"/>
      <c r="CL120" s="27">
        <v>0</v>
      </c>
      <c r="CM120" s="91"/>
      <c r="CN120" s="91"/>
      <c r="CO120" s="91"/>
      <c r="CP120" s="27">
        <v>0</v>
      </c>
      <c r="CQ120" s="97">
        <f t="shared" si="11"/>
        <v>0</v>
      </c>
      <c r="CR120" s="97">
        <f t="shared" si="11"/>
        <v>0</v>
      </c>
      <c r="CS120" s="91"/>
      <c r="CT120" s="5">
        <v>0</v>
      </c>
      <c r="CU120" s="5">
        <v>0</v>
      </c>
      <c r="CV120" s="5">
        <v>0</v>
      </c>
      <c r="CW120" s="5">
        <v>0</v>
      </c>
      <c r="CX120" s="85"/>
      <c r="CY120" s="85">
        <v>1</v>
      </c>
      <c r="CZ120" s="85">
        <v>5000</v>
      </c>
    </row>
    <row r="121" spans="1:104" ht="12" customHeight="1" x14ac:dyDescent="0.2">
      <c r="A121" s="24">
        <v>55</v>
      </c>
      <c r="B121" s="25" t="s">
        <v>188</v>
      </c>
      <c r="C121" s="26" t="s">
        <v>76</v>
      </c>
      <c r="D121" s="26" t="s">
        <v>77</v>
      </c>
      <c r="E121" s="26" t="s">
        <v>78</v>
      </c>
      <c r="F121" s="25" t="s">
        <v>79</v>
      </c>
      <c r="G121" s="76">
        <v>-11000</v>
      </c>
      <c r="H121" s="25"/>
      <c r="I121" s="25">
        <v>24634.090000000004</v>
      </c>
      <c r="J121" s="27"/>
      <c r="K121" s="27">
        <v>426665.75999999989</v>
      </c>
      <c r="L121" s="27">
        <v>219056.2799999998</v>
      </c>
      <c r="M121" s="27">
        <v>85173.120000000257</v>
      </c>
      <c r="N121" s="27">
        <v>122436.35999999986</v>
      </c>
      <c r="O121" s="27">
        <v>424837.9800000001</v>
      </c>
      <c r="P121" s="27">
        <v>424837.9800000001</v>
      </c>
      <c r="Q121" s="27"/>
      <c r="R121" s="27"/>
      <c r="S121" s="27"/>
      <c r="T121" s="27"/>
      <c r="U121" s="27"/>
      <c r="V121" s="81">
        <v>-49400</v>
      </c>
      <c r="W121" s="27"/>
      <c r="X121" s="27">
        <v>26461.870000000006</v>
      </c>
      <c r="Y121" s="27">
        <v>1478.7</v>
      </c>
      <c r="Z121" s="27">
        <v>288.54112396023532</v>
      </c>
      <c r="AA121" s="27">
        <v>0</v>
      </c>
      <c r="AB121" s="27">
        <v>95.700628930817643</v>
      </c>
      <c r="AC121" s="28">
        <v>52.440495029417569</v>
      </c>
      <c r="AD121" s="27">
        <v>82.799999999999898</v>
      </c>
      <c r="AE121" s="27">
        <v>57.600000000000172</v>
      </c>
      <c r="AF121" s="27">
        <v>0</v>
      </c>
      <c r="AG121" s="27">
        <v>0</v>
      </c>
      <c r="AH121" s="27">
        <v>0</v>
      </c>
      <c r="AI121" s="27">
        <v>0</v>
      </c>
      <c r="AJ121" s="27"/>
      <c r="AK121" s="27"/>
      <c r="AL121" s="27">
        <v>67275.470000000016</v>
      </c>
      <c r="AM121" s="27"/>
      <c r="AN121" s="27"/>
      <c r="AO121" s="27">
        <v>88442.559999999998</v>
      </c>
      <c r="AP121" s="27">
        <v>2686.0010000000048</v>
      </c>
      <c r="AQ121" s="27">
        <v>133342.86999999982</v>
      </c>
      <c r="AR121" s="27">
        <v>132919.63999999984</v>
      </c>
      <c r="AS121" s="27">
        <v>9265.18</v>
      </c>
      <c r="AT121" s="27">
        <v>1947.904000000005</v>
      </c>
      <c r="AU121" s="27">
        <v>65932.930000000066</v>
      </c>
      <c r="AV121" s="27">
        <v>67213.530000000057</v>
      </c>
      <c r="AW121" s="27">
        <v>4371.3799999999992</v>
      </c>
      <c r="AX121" s="27">
        <v>264.49189999999993</v>
      </c>
      <c r="AY121" s="27">
        <v>551701.9</v>
      </c>
      <c r="AZ121" s="27">
        <v>531578.42000000004</v>
      </c>
      <c r="BA121" s="27">
        <v>64148.119999999988</v>
      </c>
      <c r="BB121" s="27">
        <v>0</v>
      </c>
      <c r="BC121" s="27">
        <v>0</v>
      </c>
      <c r="BD121" s="27">
        <v>0</v>
      </c>
      <c r="BE121" s="27">
        <v>0</v>
      </c>
      <c r="BF121" s="27">
        <v>45725.976999999955</v>
      </c>
      <c r="BG121" s="27">
        <v>179146.02000000005</v>
      </c>
      <c r="BH121" s="27">
        <v>177245.03999999998</v>
      </c>
      <c r="BI121" s="27">
        <v>10657.880000000001</v>
      </c>
      <c r="BJ121" s="27">
        <v>0</v>
      </c>
      <c r="BK121" s="27">
        <v>0</v>
      </c>
      <c r="BL121" s="27">
        <v>0</v>
      </c>
      <c r="BM121" s="27">
        <v>0</v>
      </c>
      <c r="BN121" s="27">
        <v>0</v>
      </c>
      <c r="BO121" s="27">
        <v>0</v>
      </c>
      <c r="BP121" s="27">
        <v>0</v>
      </c>
      <c r="BQ121" s="27">
        <v>0</v>
      </c>
      <c r="BR121" s="27">
        <v>133342.86999999982</v>
      </c>
      <c r="BS121" s="97">
        <f t="shared" si="6"/>
        <v>119636.14004545074</v>
      </c>
      <c r="BT121" s="97">
        <f t="shared" si="6"/>
        <v>752.42869246545843</v>
      </c>
      <c r="BU121" s="91"/>
      <c r="BV121" s="27">
        <v>65932.930000000066</v>
      </c>
      <c r="BW121" s="97">
        <f t="shared" si="7"/>
        <v>65155.249668076212</v>
      </c>
      <c r="BX121" s="97">
        <f t="shared" si="7"/>
        <v>680.64978434330044</v>
      </c>
      <c r="BY121" s="91"/>
      <c r="BZ121" s="27">
        <v>551701.9</v>
      </c>
      <c r="CA121" s="97">
        <f t="shared" si="8"/>
        <v>541436.30964344495</v>
      </c>
      <c r="CB121" s="97">
        <f t="shared" si="8"/>
        <v>39429.661811785147</v>
      </c>
      <c r="CC121" s="91"/>
      <c r="CD121" s="27">
        <v>0</v>
      </c>
      <c r="CE121" s="97">
        <f t="shared" si="9"/>
        <v>0</v>
      </c>
      <c r="CF121" s="91"/>
      <c r="CG121" s="91"/>
      <c r="CH121" s="27">
        <v>179146.02000000005</v>
      </c>
      <c r="CI121" s="97">
        <f t="shared" si="10"/>
        <v>170781.42593067494</v>
      </c>
      <c r="CJ121" s="97">
        <f t="shared" si="10"/>
        <v>7131.3164375631868</v>
      </c>
      <c r="CK121" s="91"/>
      <c r="CL121" s="27">
        <v>0</v>
      </c>
      <c r="CM121" s="91"/>
      <c r="CN121" s="91"/>
      <c r="CO121" s="91"/>
      <c r="CP121" s="27">
        <v>0</v>
      </c>
      <c r="CQ121" s="97">
        <f t="shared" si="11"/>
        <v>0</v>
      </c>
      <c r="CR121" s="97">
        <f t="shared" si="11"/>
        <v>0</v>
      </c>
      <c r="CS121" s="91"/>
      <c r="CT121" s="5">
        <v>0</v>
      </c>
      <c r="CU121" s="5">
        <v>0</v>
      </c>
      <c r="CV121" s="5">
        <v>0</v>
      </c>
      <c r="CW121" s="5">
        <v>0</v>
      </c>
      <c r="CX121" s="85"/>
      <c r="CY121" s="85"/>
      <c r="CZ121" s="85"/>
    </row>
    <row r="122" spans="1:104" ht="12" customHeight="1" x14ac:dyDescent="0.2">
      <c r="A122" s="24">
        <v>56</v>
      </c>
      <c r="B122" s="25" t="s">
        <v>189</v>
      </c>
      <c r="C122" s="26" t="s">
        <v>76</v>
      </c>
      <c r="D122" s="26" t="s">
        <v>77</v>
      </c>
      <c r="E122" s="26" t="s">
        <v>78</v>
      </c>
      <c r="F122" s="25" t="s">
        <v>79</v>
      </c>
      <c r="G122" s="76">
        <v>34600</v>
      </c>
      <c r="H122" s="25"/>
      <c r="I122" s="25">
        <v>8537.3799999999992</v>
      </c>
      <c r="J122" s="27"/>
      <c r="K122" s="27">
        <v>21349.920000000002</v>
      </c>
      <c r="L122" s="27">
        <v>9445.74</v>
      </c>
      <c r="M122" s="27">
        <v>5742.7200000000021</v>
      </c>
      <c r="N122" s="27">
        <v>6161.4599999999991</v>
      </c>
      <c r="O122" s="27">
        <v>29139.92000000002</v>
      </c>
      <c r="P122" s="27">
        <v>29139.92000000002</v>
      </c>
      <c r="Q122" s="27"/>
      <c r="R122" s="27"/>
      <c r="S122" s="27"/>
      <c r="T122" s="27"/>
      <c r="U122" s="27"/>
      <c r="V122" s="81">
        <v>40200</v>
      </c>
      <c r="W122" s="27"/>
      <c r="X122" s="27">
        <v>747.38000000000011</v>
      </c>
      <c r="Y122" s="27">
        <v>99.7</v>
      </c>
      <c r="Z122" s="27">
        <v>214.14162487462386</v>
      </c>
      <c r="AA122" s="27">
        <v>0</v>
      </c>
      <c r="AB122" s="27">
        <v>78.66078234704112</v>
      </c>
      <c r="AC122" s="28">
        <v>16.080842527582739</v>
      </c>
      <c r="AD122" s="27">
        <v>61.79999999999999</v>
      </c>
      <c r="AE122" s="27">
        <v>57.600000000000016</v>
      </c>
      <c r="AF122" s="27">
        <v>0</v>
      </c>
      <c r="AG122" s="27">
        <v>0</v>
      </c>
      <c r="AH122" s="27">
        <v>0</v>
      </c>
      <c r="AI122" s="27">
        <v>0</v>
      </c>
      <c r="AJ122" s="27"/>
      <c r="AK122" s="27"/>
      <c r="AL122" s="27">
        <v>10699.24</v>
      </c>
      <c r="AM122" s="27"/>
      <c r="AN122" s="27"/>
      <c r="AO122" s="27">
        <v>549.79999999999995</v>
      </c>
      <c r="AP122" s="27">
        <v>186.00000000000006</v>
      </c>
      <c r="AQ122" s="27">
        <v>13051.620000000008</v>
      </c>
      <c r="AR122" s="27">
        <v>18779.039999999986</v>
      </c>
      <c r="AS122" s="27">
        <v>331.07999999999993</v>
      </c>
      <c r="AT122" s="27">
        <v>186.00000000000006</v>
      </c>
      <c r="AU122" s="27">
        <v>6273.7799999999988</v>
      </c>
      <c r="AV122" s="27">
        <v>8973.7799999999988</v>
      </c>
      <c r="AW122" s="27">
        <v>159.63999999999999</v>
      </c>
      <c r="AX122" s="27">
        <v>0</v>
      </c>
      <c r="AY122" s="27">
        <v>0</v>
      </c>
      <c r="AZ122" s="27">
        <v>0</v>
      </c>
      <c r="BA122" s="27">
        <v>0</v>
      </c>
      <c r="BB122" s="27">
        <v>0</v>
      </c>
      <c r="BC122" s="27">
        <v>0</v>
      </c>
      <c r="BD122" s="27">
        <v>0</v>
      </c>
      <c r="BE122" s="27">
        <v>0</v>
      </c>
      <c r="BF122" s="27">
        <v>0</v>
      </c>
      <c r="BG122" s="27">
        <v>0</v>
      </c>
      <c r="BH122" s="27">
        <v>0</v>
      </c>
      <c r="BI122" s="27">
        <v>0</v>
      </c>
      <c r="BJ122" s="27">
        <v>0</v>
      </c>
      <c r="BK122" s="27">
        <v>0</v>
      </c>
      <c r="BL122" s="27">
        <v>0</v>
      </c>
      <c r="BM122" s="27">
        <v>0</v>
      </c>
      <c r="BN122" s="27">
        <v>6.4079999999999986</v>
      </c>
      <c r="BO122" s="27">
        <v>3404.920000000001</v>
      </c>
      <c r="BP122" s="27">
        <v>5126.9400000000005</v>
      </c>
      <c r="BQ122" s="27">
        <v>59.080000000000005</v>
      </c>
      <c r="BR122" s="27">
        <v>13051.620000000008</v>
      </c>
      <c r="BS122" s="97">
        <f t="shared" si="6"/>
        <v>11710.003228069178</v>
      </c>
      <c r="BT122" s="97">
        <f t="shared" si="6"/>
        <v>73.64783262244201</v>
      </c>
      <c r="BU122" s="91"/>
      <c r="BV122" s="27">
        <v>6273.7799999999988</v>
      </c>
      <c r="BW122" s="97">
        <f t="shared" si="7"/>
        <v>6199.7806295364499</v>
      </c>
      <c r="BX122" s="97">
        <f t="shared" si="7"/>
        <v>64.766528713607997</v>
      </c>
      <c r="BY122" s="91"/>
      <c r="BZ122" s="27">
        <v>0</v>
      </c>
      <c r="CA122" s="97">
        <f t="shared" si="8"/>
        <v>0</v>
      </c>
      <c r="CB122" s="97">
        <f t="shared" si="8"/>
        <v>0</v>
      </c>
      <c r="CC122" s="91"/>
      <c r="CD122" s="27">
        <v>0</v>
      </c>
      <c r="CE122" s="97">
        <f t="shared" si="9"/>
        <v>0</v>
      </c>
      <c r="CF122" s="91"/>
      <c r="CG122" s="91"/>
      <c r="CH122" s="27">
        <v>0</v>
      </c>
      <c r="CI122" s="97">
        <f t="shared" si="10"/>
        <v>0</v>
      </c>
      <c r="CJ122" s="97">
        <f t="shared" si="10"/>
        <v>0</v>
      </c>
      <c r="CK122" s="91"/>
      <c r="CL122" s="27">
        <v>0</v>
      </c>
      <c r="CM122" s="91"/>
      <c r="CN122" s="91"/>
      <c r="CO122" s="91"/>
      <c r="CP122" s="27">
        <v>3404.920000000001</v>
      </c>
      <c r="CQ122" s="97">
        <f t="shared" si="11"/>
        <v>3624.6245561479982</v>
      </c>
      <c r="CR122" s="97">
        <f t="shared" si="11"/>
        <v>353.59049390992982</v>
      </c>
      <c r="CS122" s="91"/>
      <c r="CT122" s="5">
        <v>0</v>
      </c>
      <c r="CU122" s="5">
        <v>0</v>
      </c>
      <c r="CV122" s="5">
        <v>0</v>
      </c>
      <c r="CW122" s="5">
        <v>0</v>
      </c>
      <c r="CX122" s="85"/>
      <c r="CY122" s="85"/>
      <c r="CZ122" s="85"/>
    </row>
    <row r="123" spans="1:104" ht="12" customHeight="1" x14ac:dyDescent="0.2">
      <c r="A123" s="24">
        <v>57</v>
      </c>
      <c r="B123" s="25" t="s">
        <v>190</v>
      </c>
      <c r="C123" s="26" t="s">
        <v>76</v>
      </c>
      <c r="D123" s="26" t="s">
        <v>77</v>
      </c>
      <c r="E123" s="26" t="s">
        <v>78</v>
      </c>
      <c r="F123" s="25" t="s">
        <v>79</v>
      </c>
      <c r="G123" s="76">
        <v>110800</v>
      </c>
      <c r="H123" s="25"/>
      <c r="I123" s="25">
        <v>76036</v>
      </c>
      <c r="J123" s="27"/>
      <c r="K123" s="27">
        <v>544280.9999999993</v>
      </c>
      <c r="L123" s="27">
        <v>320728.37999999907</v>
      </c>
      <c r="M123" s="27">
        <v>107844.48000000027</v>
      </c>
      <c r="N123" s="27">
        <v>115708.13999999996</v>
      </c>
      <c r="O123" s="27">
        <v>589383.40999999933</v>
      </c>
      <c r="P123" s="27">
        <v>589383.40999999933</v>
      </c>
      <c r="Q123" s="27"/>
      <c r="R123" s="27"/>
      <c r="S123" s="27"/>
      <c r="T123" s="27"/>
      <c r="U123" s="27"/>
      <c r="V123" s="81">
        <v>184500</v>
      </c>
      <c r="W123" s="27"/>
      <c r="X123" s="27">
        <v>30933.59</v>
      </c>
      <c r="Y123" s="27">
        <v>1872.3</v>
      </c>
      <c r="Z123" s="27">
        <v>290.70181060727407</v>
      </c>
      <c r="AA123" s="27">
        <v>26.340554398333676</v>
      </c>
      <c r="AB123" s="27">
        <v>92.520685787533708</v>
      </c>
      <c r="AC123" s="28">
        <v>52.440570421406598</v>
      </c>
      <c r="AD123" s="27">
        <v>61.799999999999976</v>
      </c>
      <c r="AE123" s="27">
        <v>57.600000000000144</v>
      </c>
      <c r="AF123" s="27">
        <v>0</v>
      </c>
      <c r="AG123" s="27">
        <v>0</v>
      </c>
      <c r="AH123" s="27">
        <v>0</v>
      </c>
      <c r="AI123" s="27">
        <v>0</v>
      </c>
      <c r="AJ123" s="27"/>
      <c r="AK123" s="27"/>
      <c r="AL123" s="27">
        <v>179309.82000000007</v>
      </c>
      <c r="AM123" s="27"/>
      <c r="AN123" s="27"/>
      <c r="AO123" s="27">
        <v>103222.54999999999</v>
      </c>
      <c r="AP123" s="27">
        <v>3897.2800000000057</v>
      </c>
      <c r="AQ123" s="27">
        <v>196238.99000000028</v>
      </c>
      <c r="AR123" s="27">
        <v>214041.27000000008</v>
      </c>
      <c r="AS123" s="27">
        <v>13428.200000000004</v>
      </c>
      <c r="AT123" s="27">
        <v>3897.2800000000057</v>
      </c>
      <c r="AU123" s="27">
        <v>131697.53999999986</v>
      </c>
      <c r="AV123" s="27">
        <v>141226.22999999992</v>
      </c>
      <c r="AW123" s="27">
        <v>8738.7800000000007</v>
      </c>
      <c r="AX123" s="27">
        <v>264.92879999999991</v>
      </c>
      <c r="AY123" s="27">
        <v>553263.79999999912</v>
      </c>
      <c r="AZ123" s="27">
        <v>593285.07999999891</v>
      </c>
      <c r="BA123" s="27">
        <v>70715.98</v>
      </c>
      <c r="BB123" s="27">
        <v>0</v>
      </c>
      <c r="BC123" s="27">
        <v>0</v>
      </c>
      <c r="BD123" s="27">
        <v>0</v>
      </c>
      <c r="BE123" s="27">
        <v>0</v>
      </c>
      <c r="BF123" s="27">
        <v>54275.844999999987</v>
      </c>
      <c r="BG123" s="27">
        <v>212984.31999999986</v>
      </c>
      <c r="BH123" s="27">
        <v>221472.19999999987</v>
      </c>
      <c r="BI123" s="27">
        <v>10339.59</v>
      </c>
      <c r="BJ123" s="27">
        <v>0</v>
      </c>
      <c r="BK123" s="27">
        <v>0</v>
      </c>
      <c r="BL123" s="27">
        <v>0</v>
      </c>
      <c r="BM123" s="27">
        <v>0</v>
      </c>
      <c r="BN123" s="27">
        <v>0</v>
      </c>
      <c r="BO123" s="27">
        <v>0</v>
      </c>
      <c r="BP123" s="27">
        <v>247.14</v>
      </c>
      <c r="BQ123" s="27">
        <v>0</v>
      </c>
      <c r="BR123" s="27">
        <v>196238.99000000028</v>
      </c>
      <c r="BS123" s="97">
        <f t="shared" si="6"/>
        <v>176066.97148499856</v>
      </c>
      <c r="BT123" s="97">
        <f t="shared" si="6"/>
        <v>1107.339647455035</v>
      </c>
      <c r="BU123" s="91"/>
      <c r="BV123" s="27">
        <v>131697.53999999986</v>
      </c>
      <c r="BW123" s="97">
        <f t="shared" si="7"/>
        <v>130144.16467418385</v>
      </c>
      <c r="BX123" s="97">
        <f t="shared" si="7"/>
        <v>1359.5619396793529</v>
      </c>
      <c r="BY123" s="91"/>
      <c r="BZ123" s="27">
        <v>553263.79999999912</v>
      </c>
      <c r="CA123" s="97">
        <f t="shared" si="8"/>
        <v>542969.14716318448</v>
      </c>
      <c r="CB123" s="97">
        <f t="shared" si="8"/>
        <v>39541.28946574789</v>
      </c>
      <c r="CC123" s="91"/>
      <c r="CD123" s="27">
        <v>0</v>
      </c>
      <c r="CE123" s="97">
        <f t="shared" si="9"/>
        <v>0</v>
      </c>
      <c r="CF123" s="91"/>
      <c r="CG123" s="91"/>
      <c r="CH123" s="27">
        <v>212984.31999999986</v>
      </c>
      <c r="CI123" s="97">
        <f t="shared" si="10"/>
        <v>203039.76538510394</v>
      </c>
      <c r="CJ123" s="97">
        <f t="shared" si="10"/>
        <v>8478.3272447761683</v>
      </c>
      <c r="CK123" s="91"/>
      <c r="CL123" s="27">
        <v>0</v>
      </c>
      <c r="CM123" s="91"/>
      <c r="CN123" s="91"/>
      <c r="CO123" s="91"/>
      <c r="CP123" s="27">
        <v>0</v>
      </c>
      <c r="CQ123" s="97">
        <f t="shared" si="11"/>
        <v>0</v>
      </c>
      <c r="CR123" s="97">
        <f t="shared" si="11"/>
        <v>0</v>
      </c>
      <c r="CS123" s="91"/>
      <c r="CT123" s="5">
        <v>0</v>
      </c>
      <c r="CU123" s="5">
        <v>0</v>
      </c>
      <c r="CV123" s="5">
        <v>0</v>
      </c>
      <c r="CW123" s="5">
        <v>0</v>
      </c>
      <c r="CX123" s="85"/>
      <c r="CY123" s="85"/>
      <c r="CZ123" s="85"/>
    </row>
    <row r="124" spans="1:104" ht="12" customHeight="1" x14ac:dyDescent="0.2">
      <c r="A124" s="24">
        <v>58</v>
      </c>
      <c r="B124" s="25" t="s">
        <v>191</v>
      </c>
      <c r="C124" s="26" t="s">
        <v>76</v>
      </c>
      <c r="D124" s="26" t="s">
        <v>77</v>
      </c>
      <c r="E124" s="26" t="s">
        <v>78</v>
      </c>
      <c r="F124" s="25" t="s">
        <v>79</v>
      </c>
      <c r="G124" s="76">
        <v>24100</v>
      </c>
      <c r="H124" s="25"/>
      <c r="I124" s="25">
        <v>77837.930000000037</v>
      </c>
      <c r="J124" s="27"/>
      <c r="K124" s="27">
        <v>183892.20000000004</v>
      </c>
      <c r="L124" s="27">
        <v>89673.660000000033</v>
      </c>
      <c r="M124" s="27">
        <v>45452.160000000003</v>
      </c>
      <c r="N124" s="27">
        <v>48766.380000000012</v>
      </c>
      <c r="O124" s="27">
        <v>169016.66999999998</v>
      </c>
      <c r="P124" s="27">
        <v>169016.66999999998</v>
      </c>
      <c r="Q124" s="27"/>
      <c r="R124" s="27"/>
      <c r="S124" s="27"/>
      <c r="T124" s="27"/>
      <c r="U124" s="27"/>
      <c r="V124" s="81">
        <v>42900</v>
      </c>
      <c r="W124" s="27"/>
      <c r="X124" s="27">
        <v>92713.46000000005</v>
      </c>
      <c r="Y124" s="27">
        <v>789.10000000000014</v>
      </c>
      <c r="Z124" s="27">
        <v>233.04042580154606</v>
      </c>
      <c r="AA124" s="27">
        <v>0</v>
      </c>
      <c r="AB124" s="27">
        <v>61.200380179951907</v>
      </c>
      <c r="AC124" s="28">
        <v>52.440045621594166</v>
      </c>
      <c r="AD124" s="27">
        <v>61.800000000000004</v>
      </c>
      <c r="AE124" s="27">
        <v>57.599999999999994</v>
      </c>
      <c r="AF124" s="27">
        <v>0</v>
      </c>
      <c r="AG124" s="27">
        <v>0</v>
      </c>
      <c r="AH124" s="27">
        <v>0</v>
      </c>
      <c r="AI124" s="27">
        <v>0</v>
      </c>
      <c r="AJ124" s="27"/>
      <c r="AK124" s="27"/>
      <c r="AL124" s="27">
        <v>120912.51999999997</v>
      </c>
      <c r="AM124" s="27"/>
      <c r="AN124" s="27"/>
      <c r="AO124" s="27">
        <v>157571.82999999999</v>
      </c>
      <c r="AP124" s="27">
        <v>1594.457000000004</v>
      </c>
      <c r="AQ124" s="27">
        <v>78206.76999999999</v>
      </c>
      <c r="AR124" s="27">
        <v>59944.410000000018</v>
      </c>
      <c r="AS124" s="27">
        <v>76071.610000000015</v>
      </c>
      <c r="AT124" s="27">
        <v>1594.457000000004</v>
      </c>
      <c r="AU124" s="27">
        <v>53812.389999999941</v>
      </c>
      <c r="AV124" s="27">
        <v>43191.009999999951</v>
      </c>
      <c r="AW124" s="27">
        <v>39886.939999999959</v>
      </c>
      <c r="AX124" s="27">
        <v>0</v>
      </c>
      <c r="AY124" s="27">
        <v>0</v>
      </c>
      <c r="AZ124" s="27">
        <v>0</v>
      </c>
      <c r="BA124" s="27">
        <v>0</v>
      </c>
      <c r="BB124" s="27">
        <v>0</v>
      </c>
      <c r="BC124" s="27">
        <v>0</v>
      </c>
      <c r="BD124" s="27">
        <v>0</v>
      </c>
      <c r="BE124" s="27">
        <v>0</v>
      </c>
      <c r="BF124" s="27">
        <v>18444.86</v>
      </c>
      <c r="BG124" s="27">
        <v>72220.890000000029</v>
      </c>
      <c r="BH124" s="27">
        <v>64445.320000000029</v>
      </c>
      <c r="BI124" s="27">
        <v>39927.960000000006</v>
      </c>
      <c r="BJ124" s="27">
        <v>0</v>
      </c>
      <c r="BK124" s="27">
        <v>0</v>
      </c>
      <c r="BL124" s="27">
        <v>0</v>
      </c>
      <c r="BM124" s="27">
        <v>0</v>
      </c>
      <c r="BN124" s="27">
        <v>0</v>
      </c>
      <c r="BO124" s="27">
        <v>0</v>
      </c>
      <c r="BP124" s="27">
        <v>0</v>
      </c>
      <c r="BQ124" s="27">
        <v>1685.3200000000004</v>
      </c>
      <c r="BR124" s="27">
        <v>78206.76999999999</v>
      </c>
      <c r="BS124" s="97">
        <f t="shared" si="6"/>
        <v>70167.651920364136</v>
      </c>
      <c r="BT124" s="97">
        <f t="shared" si="6"/>
        <v>441.30606828131795</v>
      </c>
      <c r="BU124" s="91"/>
      <c r="BV124" s="27">
        <v>53812.389999999941</v>
      </c>
      <c r="BW124" s="97">
        <f t="shared" si="7"/>
        <v>53177.671698889768</v>
      </c>
      <c r="BX124" s="97">
        <f t="shared" si="7"/>
        <v>555.52501077227259</v>
      </c>
      <c r="BY124" s="91"/>
      <c r="BZ124" s="27">
        <v>0</v>
      </c>
      <c r="CA124" s="97">
        <f t="shared" si="8"/>
        <v>0</v>
      </c>
      <c r="CB124" s="97">
        <f t="shared" si="8"/>
        <v>0</v>
      </c>
      <c r="CC124" s="91"/>
      <c r="CD124" s="27">
        <v>0</v>
      </c>
      <c r="CE124" s="97">
        <f t="shared" si="9"/>
        <v>0</v>
      </c>
      <c r="CF124" s="91"/>
      <c r="CG124" s="91"/>
      <c r="CH124" s="27">
        <v>72220.890000000029</v>
      </c>
      <c r="CI124" s="97">
        <f t="shared" si="10"/>
        <v>68848.789251262322</v>
      </c>
      <c r="CJ124" s="97">
        <f t="shared" si="10"/>
        <v>2874.9174555619088</v>
      </c>
      <c r="CK124" s="91"/>
      <c r="CL124" s="27">
        <v>0</v>
      </c>
      <c r="CM124" s="91"/>
      <c r="CN124" s="91"/>
      <c r="CO124" s="91"/>
      <c r="CP124" s="27">
        <v>0</v>
      </c>
      <c r="CQ124" s="97">
        <f t="shared" si="11"/>
        <v>0</v>
      </c>
      <c r="CR124" s="97">
        <f t="shared" si="11"/>
        <v>0</v>
      </c>
      <c r="CS124" s="91"/>
      <c r="CT124" s="5">
        <v>0</v>
      </c>
      <c r="CU124" s="5">
        <v>0</v>
      </c>
      <c r="CV124" s="5">
        <v>0</v>
      </c>
      <c r="CW124" s="5">
        <v>0</v>
      </c>
      <c r="CX124" s="85"/>
      <c r="CY124" s="85">
        <v>3</v>
      </c>
      <c r="CZ124" s="85">
        <v>1250</v>
      </c>
    </row>
    <row r="125" spans="1:104" ht="12" customHeight="1" x14ac:dyDescent="0.2">
      <c r="A125" s="24">
        <v>59</v>
      </c>
      <c r="B125" s="25" t="s">
        <v>192</v>
      </c>
      <c r="C125" s="26" t="s">
        <v>76</v>
      </c>
      <c r="D125" s="26" t="s">
        <v>77</v>
      </c>
      <c r="E125" s="26" t="s">
        <v>78</v>
      </c>
      <c r="F125" s="25" t="s">
        <v>79</v>
      </c>
      <c r="G125" s="76">
        <v>40900</v>
      </c>
      <c r="H125" s="25"/>
      <c r="I125" s="25">
        <v>1031.54</v>
      </c>
      <c r="J125" s="27"/>
      <c r="K125" s="27">
        <v>16970.52</v>
      </c>
      <c r="L125" s="27">
        <v>2451.48</v>
      </c>
      <c r="M125" s="27">
        <v>7004.1600000000017</v>
      </c>
      <c r="N125" s="27">
        <v>7514.88</v>
      </c>
      <c r="O125" s="27">
        <v>17105.32</v>
      </c>
      <c r="P125" s="27">
        <v>17105.32</v>
      </c>
      <c r="Q125" s="27"/>
      <c r="R125" s="27"/>
      <c r="S125" s="27"/>
      <c r="T125" s="27"/>
      <c r="U125" s="27"/>
      <c r="V125" s="81">
        <v>47900</v>
      </c>
      <c r="W125" s="27"/>
      <c r="X125" s="27">
        <v>896.74</v>
      </c>
      <c r="Y125" s="27">
        <v>121.6</v>
      </c>
      <c r="Z125" s="27">
        <v>139.56019736842106</v>
      </c>
      <c r="AA125" s="27">
        <v>0</v>
      </c>
      <c r="AB125" s="27">
        <v>15.960197368421053</v>
      </c>
      <c r="AC125" s="28">
        <v>4.1999999999999993</v>
      </c>
      <c r="AD125" s="27">
        <v>61.800000000000004</v>
      </c>
      <c r="AE125" s="27">
        <v>57.600000000000016</v>
      </c>
      <c r="AF125" s="27">
        <v>0</v>
      </c>
      <c r="AG125" s="27">
        <v>0</v>
      </c>
      <c r="AH125" s="27">
        <v>0</v>
      </c>
      <c r="AI125" s="27">
        <v>0</v>
      </c>
      <c r="AJ125" s="27"/>
      <c r="AK125" s="27"/>
      <c r="AL125" s="27">
        <v>796.43000000000006</v>
      </c>
      <c r="AM125" s="27"/>
      <c r="AN125" s="27"/>
      <c r="AO125" s="27">
        <v>699.16</v>
      </c>
      <c r="AP125" s="27">
        <v>0</v>
      </c>
      <c r="AQ125" s="27">
        <v>0</v>
      </c>
      <c r="AR125" s="27">
        <v>0</v>
      </c>
      <c r="AS125" s="27">
        <v>0</v>
      </c>
      <c r="AT125" s="27">
        <v>0</v>
      </c>
      <c r="AU125" s="27">
        <v>0</v>
      </c>
      <c r="AV125" s="27">
        <v>0</v>
      </c>
      <c r="AW125" s="27">
        <v>0</v>
      </c>
      <c r="AX125" s="27">
        <v>0</v>
      </c>
      <c r="AY125" s="27">
        <v>0</v>
      </c>
      <c r="AZ125" s="27">
        <v>0</v>
      </c>
      <c r="BA125" s="27">
        <v>0</v>
      </c>
      <c r="BB125" s="27">
        <v>0</v>
      </c>
      <c r="BC125" s="27">
        <v>0</v>
      </c>
      <c r="BD125" s="27">
        <v>0</v>
      </c>
      <c r="BE125" s="27">
        <v>0</v>
      </c>
      <c r="BF125" s="27">
        <v>0</v>
      </c>
      <c r="BG125" s="27">
        <v>0</v>
      </c>
      <c r="BH125" s="27">
        <v>0</v>
      </c>
      <c r="BI125" s="27">
        <v>0</v>
      </c>
      <c r="BJ125" s="27">
        <v>0</v>
      </c>
      <c r="BK125" s="27">
        <v>0</v>
      </c>
      <c r="BL125" s="27">
        <v>0</v>
      </c>
      <c r="BM125" s="27">
        <v>0</v>
      </c>
      <c r="BN125" s="27">
        <v>23.508000000000035</v>
      </c>
      <c r="BO125" s="27">
        <v>12484.820000000002</v>
      </c>
      <c r="BP125" s="27">
        <v>12582.089999999998</v>
      </c>
      <c r="BQ125" s="27">
        <v>699.16</v>
      </c>
      <c r="BR125" s="27">
        <v>0</v>
      </c>
      <c r="BS125" s="97">
        <f t="shared" si="6"/>
        <v>0</v>
      </c>
      <c r="BT125" s="97">
        <f t="shared" si="6"/>
        <v>0</v>
      </c>
      <c r="BU125" s="91"/>
      <c r="BV125" s="27">
        <v>0</v>
      </c>
      <c r="BW125" s="97">
        <f t="shared" si="7"/>
        <v>0</v>
      </c>
      <c r="BX125" s="97">
        <f t="shared" si="7"/>
        <v>0</v>
      </c>
      <c r="BY125" s="91"/>
      <c r="BZ125" s="27">
        <v>0</v>
      </c>
      <c r="CA125" s="97">
        <f t="shared" si="8"/>
        <v>0</v>
      </c>
      <c r="CB125" s="97">
        <f t="shared" si="8"/>
        <v>0</v>
      </c>
      <c r="CC125" s="91"/>
      <c r="CD125" s="27">
        <v>0</v>
      </c>
      <c r="CE125" s="97">
        <f t="shared" si="9"/>
        <v>0</v>
      </c>
      <c r="CF125" s="91"/>
      <c r="CG125" s="91"/>
      <c r="CH125" s="27">
        <v>0</v>
      </c>
      <c r="CI125" s="97">
        <f t="shared" si="10"/>
        <v>0</v>
      </c>
      <c r="CJ125" s="97">
        <f t="shared" si="10"/>
        <v>0</v>
      </c>
      <c r="CK125" s="91"/>
      <c r="CL125" s="27">
        <v>0</v>
      </c>
      <c r="CM125" s="91"/>
      <c r="CN125" s="91"/>
      <c r="CO125" s="91"/>
      <c r="CP125" s="27">
        <v>12484.820000000002</v>
      </c>
      <c r="CQ125" s="97">
        <f t="shared" si="11"/>
        <v>13290.410685445662</v>
      </c>
      <c r="CR125" s="97">
        <f t="shared" si="11"/>
        <v>1296.5102469886428</v>
      </c>
      <c r="CS125" s="91"/>
      <c r="CT125" s="5">
        <v>0</v>
      </c>
      <c r="CU125" s="5">
        <v>0</v>
      </c>
      <c r="CV125" s="5">
        <v>0</v>
      </c>
      <c r="CW125" s="5">
        <v>0</v>
      </c>
      <c r="CX125" s="85"/>
      <c r="CY125" s="85"/>
      <c r="CZ125" s="85"/>
    </row>
    <row r="126" spans="1:104" ht="12" customHeight="1" x14ac:dyDescent="0.2">
      <c r="A126" s="24">
        <v>60</v>
      </c>
      <c r="B126" s="25" t="s">
        <v>193</v>
      </c>
      <c r="C126" s="26" t="s">
        <v>76</v>
      </c>
      <c r="D126" s="26" t="s">
        <v>77</v>
      </c>
      <c r="E126" s="26" t="s">
        <v>78</v>
      </c>
      <c r="F126" s="25" t="s">
        <v>79</v>
      </c>
      <c r="G126" s="76">
        <v>283400</v>
      </c>
      <c r="H126" s="25"/>
      <c r="I126" s="25">
        <v>65408.340000000004</v>
      </c>
      <c r="J126" s="27"/>
      <c r="K126" s="27">
        <v>780214.08000000054</v>
      </c>
      <c r="L126" s="27">
        <v>466299.54000000027</v>
      </c>
      <c r="M126" s="27">
        <v>151436.1600000005</v>
      </c>
      <c r="N126" s="27">
        <v>162478.37999999983</v>
      </c>
      <c r="O126" s="27">
        <v>779919.4800000008</v>
      </c>
      <c r="P126" s="27">
        <v>779919.4800000008</v>
      </c>
      <c r="Q126" s="27"/>
      <c r="R126" s="27"/>
      <c r="S126" s="27"/>
      <c r="T126" s="27"/>
      <c r="U126" s="27"/>
      <c r="V126" s="81">
        <v>409100</v>
      </c>
      <c r="W126" s="27"/>
      <c r="X126" s="27">
        <v>65702.939999999988</v>
      </c>
      <c r="Y126" s="27">
        <v>2629.1000000000004</v>
      </c>
      <c r="Z126" s="27">
        <v>296.76089916701551</v>
      </c>
      <c r="AA126" s="27">
        <v>0</v>
      </c>
      <c r="AB126" s="27">
        <v>88.200365143965684</v>
      </c>
      <c r="AC126" s="28">
        <v>89.160534023049706</v>
      </c>
      <c r="AD126" s="27">
        <v>61.799999999999926</v>
      </c>
      <c r="AE126" s="27">
        <v>57.600000000000179</v>
      </c>
      <c r="AF126" s="27">
        <v>0</v>
      </c>
      <c r="AG126" s="27">
        <v>0</v>
      </c>
      <c r="AH126" s="27">
        <v>0</v>
      </c>
      <c r="AI126" s="27">
        <v>0</v>
      </c>
      <c r="AJ126" s="27"/>
      <c r="AK126" s="27"/>
      <c r="AL126" s="27">
        <v>197501.24</v>
      </c>
      <c r="AM126" s="27"/>
      <c r="AN126" s="27"/>
      <c r="AO126" s="27">
        <v>199518.97999999998</v>
      </c>
      <c r="AP126" s="27">
        <v>5819.6070000000082</v>
      </c>
      <c r="AQ126" s="27">
        <v>312973.53999999777</v>
      </c>
      <c r="AR126" s="27">
        <v>322053.30999999779</v>
      </c>
      <c r="AS126" s="27">
        <v>33235.799999999996</v>
      </c>
      <c r="AT126" s="27">
        <v>5819.6070000000082</v>
      </c>
      <c r="AU126" s="27">
        <v>196504.48000000091</v>
      </c>
      <c r="AV126" s="27">
        <v>199704.03000000093</v>
      </c>
      <c r="AW126" s="27">
        <v>18402.219999999998</v>
      </c>
      <c r="AX126" s="27">
        <v>486.77040000000011</v>
      </c>
      <c r="AY126" s="27">
        <v>1010999.5699999995</v>
      </c>
      <c r="AZ126" s="27">
        <v>991092.93999999913</v>
      </c>
      <c r="BA126" s="27">
        <v>124752.48999999999</v>
      </c>
      <c r="BB126" s="27">
        <v>0</v>
      </c>
      <c r="BC126" s="27">
        <v>0</v>
      </c>
      <c r="BD126" s="27">
        <v>0</v>
      </c>
      <c r="BE126" s="27">
        <v>0</v>
      </c>
      <c r="BF126" s="27">
        <v>68310.811999999889</v>
      </c>
      <c r="BG126" s="27">
        <v>267866.46000000054</v>
      </c>
      <c r="BH126" s="27">
        <v>272568.43000000034</v>
      </c>
      <c r="BI126" s="27">
        <v>23128.47</v>
      </c>
      <c r="BJ126" s="27">
        <v>0</v>
      </c>
      <c r="BK126" s="27">
        <v>0</v>
      </c>
      <c r="BL126" s="27">
        <v>0</v>
      </c>
      <c r="BM126" s="27">
        <v>0</v>
      </c>
      <c r="BN126" s="27">
        <v>0</v>
      </c>
      <c r="BO126" s="27">
        <v>0</v>
      </c>
      <c r="BP126" s="27">
        <v>907.6</v>
      </c>
      <c r="BQ126" s="27">
        <v>0</v>
      </c>
      <c r="BR126" s="27">
        <v>312973.53999999777</v>
      </c>
      <c r="BS126" s="97">
        <f t="shared" si="6"/>
        <v>280802.01260075066</v>
      </c>
      <c r="BT126" s="97">
        <f t="shared" si="6"/>
        <v>1766.0507193109347</v>
      </c>
      <c r="BU126" s="91"/>
      <c r="BV126" s="27">
        <v>196504.48000000091</v>
      </c>
      <c r="BW126" s="97">
        <f t="shared" si="7"/>
        <v>194186.70541860547</v>
      </c>
      <c r="BX126" s="97">
        <f t="shared" si="7"/>
        <v>2028.5877168585239</v>
      </c>
      <c r="BY126" s="91"/>
      <c r="BZ126" s="27">
        <v>1010999.5699999995</v>
      </c>
      <c r="CA126" s="97">
        <f t="shared" si="8"/>
        <v>992187.76703852101</v>
      </c>
      <c r="CB126" s="97">
        <f t="shared" si="8"/>
        <v>72255.272524818531</v>
      </c>
      <c r="CC126" s="91"/>
      <c r="CD126" s="27">
        <v>0</v>
      </c>
      <c r="CE126" s="97">
        <f t="shared" si="9"/>
        <v>0</v>
      </c>
      <c r="CF126" s="91"/>
      <c r="CG126" s="91"/>
      <c r="CH126" s="27">
        <v>267866.46000000054</v>
      </c>
      <c r="CI126" s="97">
        <f t="shared" si="10"/>
        <v>255359.37665711012</v>
      </c>
      <c r="CJ126" s="97">
        <f t="shared" si="10"/>
        <v>10663.036160501166</v>
      </c>
      <c r="CK126" s="91"/>
      <c r="CL126" s="27">
        <v>0</v>
      </c>
      <c r="CM126" s="91"/>
      <c r="CN126" s="91"/>
      <c r="CO126" s="91"/>
      <c r="CP126" s="27">
        <v>0</v>
      </c>
      <c r="CQ126" s="97">
        <f t="shared" si="11"/>
        <v>0</v>
      </c>
      <c r="CR126" s="97">
        <f t="shared" si="11"/>
        <v>0</v>
      </c>
      <c r="CS126" s="91"/>
      <c r="CT126" s="5">
        <v>0</v>
      </c>
      <c r="CU126" s="5">
        <v>0</v>
      </c>
      <c r="CV126" s="5">
        <v>0</v>
      </c>
      <c r="CW126" s="5">
        <v>0</v>
      </c>
      <c r="CX126" s="85"/>
      <c r="CY126" s="85">
        <v>3</v>
      </c>
      <c r="CZ126" s="85" t="s">
        <v>356</v>
      </c>
    </row>
    <row r="127" spans="1:104" ht="12" customHeight="1" x14ac:dyDescent="0.2">
      <c r="A127" s="24">
        <v>61</v>
      </c>
      <c r="B127" s="25" t="s">
        <v>194</v>
      </c>
      <c r="C127" s="26" t="s">
        <v>76</v>
      </c>
      <c r="D127" s="26" t="s">
        <v>77</v>
      </c>
      <c r="E127" s="26" t="s">
        <v>78</v>
      </c>
      <c r="F127" s="25" t="s">
        <v>79</v>
      </c>
      <c r="G127" s="76">
        <v>453700</v>
      </c>
      <c r="H127" s="25"/>
      <c r="I127" s="25">
        <v>92704.900000000038</v>
      </c>
      <c r="J127" s="27"/>
      <c r="K127" s="27">
        <v>723491.33999999729</v>
      </c>
      <c r="L127" s="27">
        <v>371574.65999999805</v>
      </c>
      <c r="M127" s="27">
        <v>188641.0799999992</v>
      </c>
      <c r="N127" s="27">
        <v>163275.60000000009</v>
      </c>
      <c r="O127" s="27">
        <v>716766.76999999746</v>
      </c>
      <c r="P127" s="27">
        <v>716766.76999999746</v>
      </c>
      <c r="Q127" s="27"/>
      <c r="R127" s="27"/>
      <c r="S127" s="27"/>
      <c r="T127" s="27"/>
      <c r="U127" s="27"/>
      <c r="V127" s="81">
        <v>438600</v>
      </c>
      <c r="W127" s="27"/>
      <c r="X127" s="27">
        <v>99429.47</v>
      </c>
      <c r="Y127" s="27">
        <v>2642.0000000000009</v>
      </c>
      <c r="Z127" s="27">
        <v>273.84229371688002</v>
      </c>
      <c r="AA127" s="27">
        <v>0</v>
      </c>
      <c r="AB127" s="27">
        <v>88.200953822860939</v>
      </c>
      <c r="AC127" s="28">
        <v>52.440476911430473</v>
      </c>
      <c r="AD127" s="27">
        <v>61.800000000000011</v>
      </c>
      <c r="AE127" s="27">
        <v>71.40086298258862</v>
      </c>
      <c r="AF127" s="27">
        <v>0</v>
      </c>
      <c r="AG127" s="27">
        <v>0</v>
      </c>
      <c r="AH127" s="27">
        <v>0</v>
      </c>
      <c r="AI127" s="27">
        <v>0</v>
      </c>
      <c r="AJ127" s="27"/>
      <c r="AK127" s="27"/>
      <c r="AL127" s="27">
        <v>320783.14999999991</v>
      </c>
      <c r="AM127" s="27"/>
      <c r="AN127" s="27"/>
      <c r="AO127" s="27">
        <v>389206.22999999992</v>
      </c>
      <c r="AP127" s="27">
        <v>6457.0000000000045</v>
      </c>
      <c r="AQ127" s="27">
        <v>325244.00999999861</v>
      </c>
      <c r="AR127" s="27">
        <v>313995.06999999913</v>
      </c>
      <c r="AS127" s="27">
        <v>68269.209999999992</v>
      </c>
      <c r="AT127" s="27">
        <v>6457.0000000000045</v>
      </c>
      <c r="AU127" s="27">
        <v>218082.43000000043</v>
      </c>
      <c r="AV127" s="27">
        <v>208181.65000000046</v>
      </c>
      <c r="AW127" s="27">
        <v>41490.14</v>
      </c>
      <c r="AX127" s="27">
        <v>491.60859999999985</v>
      </c>
      <c r="AY127" s="27">
        <v>1020368.6300000005</v>
      </c>
      <c r="AZ127" s="27">
        <v>997425.89</v>
      </c>
      <c r="BA127" s="27">
        <v>174449.31</v>
      </c>
      <c r="BB127" s="27">
        <v>0</v>
      </c>
      <c r="BC127" s="27">
        <v>0</v>
      </c>
      <c r="BD127" s="27">
        <v>0</v>
      </c>
      <c r="BE127" s="27">
        <v>0</v>
      </c>
      <c r="BF127" s="27">
        <v>72166.993999999977</v>
      </c>
      <c r="BG127" s="27">
        <v>282910.83999999979</v>
      </c>
      <c r="BH127" s="27">
        <v>258580.21999999983</v>
      </c>
      <c r="BI127" s="27">
        <v>102197.70999999995</v>
      </c>
      <c r="BJ127" s="27">
        <v>0</v>
      </c>
      <c r="BK127" s="27">
        <v>0</v>
      </c>
      <c r="BL127" s="27">
        <v>0</v>
      </c>
      <c r="BM127" s="27">
        <v>0</v>
      </c>
      <c r="BN127" s="27">
        <v>0</v>
      </c>
      <c r="BO127" s="27">
        <v>0</v>
      </c>
      <c r="BP127" s="27">
        <v>-4.5474735088646412E-13</v>
      </c>
      <c r="BQ127" s="27">
        <v>2799.8600000000006</v>
      </c>
      <c r="BR127" s="27">
        <v>325244.00999999861</v>
      </c>
      <c r="BS127" s="97">
        <f t="shared" si="6"/>
        <v>291811.16267636855</v>
      </c>
      <c r="BT127" s="97">
        <f t="shared" si="6"/>
        <v>1835.2906696587656</v>
      </c>
      <c r="BU127" s="91"/>
      <c r="BV127" s="27">
        <v>218082.43000000043</v>
      </c>
      <c r="BW127" s="97">
        <f t="shared" si="7"/>
        <v>215510.14303278751</v>
      </c>
      <c r="BX127" s="97">
        <f t="shared" si="7"/>
        <v>2251.3447976384946</v>
      </c>
      <c r="BY127" s="91"/>
      <c r="BZ127" s="27">
        <v>1020368.6300000005</v>
      </c>
      <c r="CA127" s="97">
        <f t="shared" si="8"/>
        <v>1001382.4956976548</v>
      </c>
      <c r="CB127" s="97">
        <f t="shared" si="8"/>
        <v>72924.871210801604</v>
      </c>
      <c r="CC127" s="91"/>
      <c r="CD127" s="27">
        <v>0</v>
      </c>
      <c r="CE127" s="97">
        <f t="shared" si="9"/>
        <v>0</v>
      </c>
      <c r="CF127" s="91"/>
      <c r="CG127" s="91"/>
      <c r="CH127" s="27">
        <v>282910.83999999979</v>
      </c>
      <c r="CI127" s="97">
        <f t="shared" si="10"/>
        <v>269701.31218346342</v>
      </c>
      <c r="CJ127" s="97">
        <f t="shared" si="10"/>
        <v>11261.912062890409</v>
      </c>
      <c r="CK127" s="91"/>
      <c r="CL127" s="27">
        <v>0</v>
      </c>
      <c r="CM127" s="91"/>
      <c r="CN127" s="91"/>
      <c r="CO127" s="91"/>
      <c r="CP127" s="27">
        <v>0</v>
      </c>
      <c r="CQ127" s="97">
        <f t="shared" si="11"/>
        <v>0</v>
      </c>
      <c r="CR127" s="97">
        <f t="shared" si="11"/>
        <v>0</v>
      </c>
      <c r="CS127" s="91"/>
      <c r="CT127" s="5">
        <v>0</v>
      </c>
      <c r="CU127" s="5">
        <v>0</v>
      </c>
      <c r="CV127" s="5">
        <v>0</v>
      </c>
      <c r="CW127" s="5">
        <v>0</v>
      </c>
      <c r="CX127" s="85"/>
      <c r="CY127" s="85">
        <v>6</v>
      </c>
      <c r="CZ127" s="85">
        <v>32000</v>
      </c>
    </row>
    <row r="128" spans="1:104" ht="12" customHeight="1" x14ac:dyDescent="0.2">
      <c r="A128" s="24">
        <v>62</v>
      </c>
      <c r="B128" s="25" t="s">
        <v>195</v>
      </c>
      <c r="C128" s="26" t="s">
        <v>76</v>
      </c>
      <c r="D128" s="26" t="s">
        <v>77</v>
      </c>
      <c r="E128" s="26" t="s">
        <v>78</v>
      </c>
      <c r="F128" s="25" t="s">
        <v>79</v>
      </c>
      <c r="G128" s="76">
        <v>547600</v>
      </c>
      <c r="H128" s="25"/>
      <c r="I128" s="25">
        <v>443327.50999999989</v>
      </c>
      <c r="J128" s="27"/>
      <c r="K128" s="27">
        <v>1158656.2200000172</v>
      </c>
      <c r="L128" s="27">
        <v>693567.72000001394</v>
      </c>
      <c r="M128" s="27">
        <v>169913.40000000069</v>
      </c>
      <c r="N128" s="27">
        <v>295175.10000000254</v>
      </c>
      <c r="O128" s="27">
        <v>1127938.0700000187</v>
      </c>
      <c r="P128" s="27">
        <v>1127938.0700000187</v>
      </c>
      <c r="Q128" s="27"/>
      <c r="R128" s="27"/>
      <c r="S128" s="27"/>
      <c r="T128" s="27"/>
      <c r="U128" s="27"/>
      <c r="V128" s="81">
        <v>115900</v>
      </c>
      <c r="W128" s="27"/>
      <c r="X128" s="27">
        <v>474045.66000000015</v>
      </c>
      <c r="Y128" s="27">
        <v>2589.2999999999988</v>
      </c>
      <c r="Z128" s="27">
        <v>447.47855404936382</v>
      </c>
      <c r="AA128" s="27">
        <v>0</v>
      </c>
      <c r="AB128" s="27">
        <v>117.59851697370145</v>
      </c>
      <c r="AC128" s="28">
        <v>150.26064187232424</v>
      </c>
      <c r="AD128" s="27">
        <v>113.99803035569562</v>
      </c>
      <c r="AE128" s="27">
        <v>65.621364847642511</v>
      </c>
      <c r="AF128" s="27">
        <v>0</v>
      </c>
      <c r="AG128" s="27">
        <v>0</v>
      </c>
      <c r="AH128" s="27">
        <v>0</v>
      </c>
      <c r="AI128" s="27">
        <v>0</v>
      </c>
      <c r="AJ128" s="27"/>
      <c r="AK128" s="27"/>
      <c r="AL128" s="27">
        <v>1128454.1300000006</v>
      </c>
      <c r="AM128" s="27"/>
      <c r="AN128" s="27"/>
      <c r="AO128" s="27">
        <v>1238170.9100000006</v>
      </c>
      <c r="AP128" s="27">
        <v>10112.496000000036</v>
      </c>
      <c r="AQ128" s="27">
        <v>473786.79000000784</v>
      </c>
      <c r="AR128" s="27">
        <v>459180.21000000794</v>
      </c>
      <c r="AS128" s="27">
        <v>302613.33000000007</v>
      </c>
      <c r="AT128" s="27">
        <v>10155.652000000035</v>
      </c>
      <c r="AU128" s="27">
        <v>342884.9000000027</v>
      </c>
      <c r="AV128" s="27">
        <v>326899.2600000024</v>
      </c>
      <c r="AW128" s="27">
        <v>208962.54000000024</v>
      </c>
      <c r="AX128" s="27">
        <v>647.87450000000035</v>
      </c>
      <c r="AY128" s="27">
        <v>1348535.4600000004</v>
      </c>
      <c r="AZ128" s="27">
        <v>1275761.7900000003</v>
      </c>
      <c r="BA128" s="27">
        <v>555235.8600000001</v>
      </c>
      <c r="BB128" s="27">
        <v>0</v>
      </c>
      <c r="BC128" s="27">
        <v>0</v>
      </c>
      <c r="BD128" s="27">
        <v>0</v>
      </c>
      <c r="BE128" s="27">
        <v>0</v>
      </c>
      <c r="BF128" s="27">
        <v>124698.77299999974</v>
      </c>
      <c r="BG128" s="27">
        <v>484601.5900000002</v>
      </c>
      <c r="BH128" s="27">
        <v>473613.86000000039</v>
      </c>
      <c r="BI128" s="27">
        <v>154216.6400000001</v>
      </c>
      <c r="BJ128" s="27">
        <v>0</v>
      </c>
      <c r="BK128" s="27">
        <v>0</v>
      </c>
      <c r="BL128" s="27">
        <v>0</v>
      </c>
      <c r="BM128" s="27">
        <v>0</v>
      </c>
      <c r="BN128" s="27">
        <v>0</v>
      </c>
      <c r="BO128" s="27">
        <v>0</v>
      </c>
      <c r="BP128" s="27">
        <v>4636.84</v>
      </c>
      <c r="BQ128" s="27">
        <v>17142.54</v>
      </c>
      <c r="BR128" s="27">
        <v>473786.79000000784</v>
      </c>
      <c r="BS128" s="97">
        <f t="shared" si="6"/>
        <v>425084.76651301695</v>
      </c>
      <c r="BT128" s="97">
        <f t="shared" si="6"/>
        <v>2673.4895904603904</v>
      </c>
      <c r="BU128" s="91"/>
      <c r="BV128" s="27">
        <v>342884.9000000027</v>
      </c>
      <c r="BW128" s="97">
        <f t="shared" si="7"/>
        <v>338840.56520639232</v>
      </c>
      <c r="BX128" s="97">
        <f t="shared" si="7"/>
        <v>3539.7264043866357</v>
      </c>
      <c r="BY128" s="91"/>
      <c r="BZ128" s="27">
        <v>1348535.4600000004</v>
      </c>
      <c r="CA128" s="97">
        <f t="shared" si="8"/>
        <v>1323443.082008102</v>
      </c>
      <c r="CB128" s="97">
        <f t="shared" si="8"/>
        <v>96378.673209209781</v>
      </c>
      <c r="CC128" s="91"/>
      <c r="CD128" s="27">
        <v>0</v>
      </c>
      <c r="CE128" s="97">
        <f t="shared" si="9"/>
        <v>0</v>
      </c>
      <c r="CF128" s="91"/>
      <c r="CG128" s="91"/>
      <c r="CH128" s="27">
        <v>484601.5900000002</v>
      </c>
      <c r="CI128" s="97">
        <f t="shared" si="10"/>
        <v>461974.82114574645</v>
      </c>
      <c r="CJ128" s="97">
        <f t="shared" si="10"/>
        <v>19290.672962962039</v>
      </c>
      <c r="CK128" s="91"/>
      <c r="CL128" s="27">
        <v>0</v>
      </c>
      <c r="CM128" s="91"/>
      <c r="CN128" s="91"/>
      <c r="CO128" s="91"/>
      <c r="CP128" s="27">
        <v>0</v>
      </c>
      <c r="CQ128" s="97">
        <f t="shared" si="11"/>
        <v>0</v>
      </c>
      <c r="CR128" s="97">
        <f t="shared" si="11"/>
        <v>0</v>
      </c>
      <c r="CS128" s="91"/>
      <c r="CT128" s="5">
        <v>0</v>
      </c>
      <c r="CU128" s="5">
        <v>0</v>
      </c>
      <c r="CV128" s="5">
        <v>0</v>
      </c>
      <c r="CW128" s="5">
        <v>0</v>
      </c>
      <c r="CX128" s="85"/>
      <c r="CY128" s="85">
        <v>31</v>
      </c>
      <c r="CZ128" s="85">
        <v>270000</v>
      </c>
    </row>
    <row r="129" spans="1:104" ht="12" customHeight="1" x14ac:dyDescent="0.2">
      <c r="A129" s="24">
        <v>63</v>
      </c>
      <c r="B129" s="25" t="s">
        <v>196</v>
      </c>
      <c r="C129" s="26" t="s">
        <v>76</v>
      </c>
      <c r="D129" s="26" t="s">
        <v>77</v>
      </c>
      <c r="E129" s="26" t="s">
        <v>78</v>
      </c>
      <c r="F129" s="25" t="s">
        <v>79</v>
      </c>
      <c r="G129" s="76">
        <v>-40200</v>
      </c>
      <c r="H129" s="25"/>
      <c r="I129" s="25">
        <v>122250.75000000001</v>
      </c>
      <c r="J129" s="27"/>
      <c r="K129" s="27">
        <v>1278129.1799999953</v>
      </c>
      <c r="L129" s="27">
        <v>727668.29999999574</v>
      </c>
      <c r="M129" s="27">
        <v>291568.31999999937</v>
      </c>
      <c r="N129" s="27">
        <v>258892.56000000008</v>
      </c>
      <c r="O129" s="27">
        <v>1265993.6999999953</v>
      </c>
      <c r="P129" s="27">
        <v>1265993.6999999953</v>
      </c>
      <c r="Q129" s="27"/>
      <c r="R129" s="27"/>
      <c r="S129" s="27"/>
      <c r="T129" s="27"/>
      <c r="U129" s="27"/>
      <c r="V129" s="81">
        <v>173200</v>
      </c>
      <c r="W129" s="27"/>
      <c r="X129" s="27">
        <v>134386.23000000001</v>
      </c>
      <c r="Y129" s="27">
        <v>4189.2000000000007</v>
      </c>
      <c r="Z129" s="27">
        <v>305.10101690060031</v>
      </c>
      <c r="AA129" s="27">
        <v>0</v>
      </c>
      <c r="AB129" s="27">
        <v>84.720538527642105</v>
      </c>
      <c r="AC129" s="28">
        <v>88.980478372958387</v>
      </c>
      <c r="AD129" s="27">
        <v>61.800000000000011</v>
      </c>
      <c r="AE129" s="27">
        <v>69.599999999999838</v>
      </c>
      <c r="AF129" s="27">
        <v>0</v>
      </c>
      <c r="AG129" s="27">
        <v>0</v>
      </c>
      <c r="AH129" s="27">
        <v>0</v>
      </c>
      <c r="AI129" s="27">
        <v>0</v>
      </c>
      <c r="AJ129" s="27"/>
      <c r="AK129" s="27"/>
      <c r="AL129" s="27">
        <v>361139.63</v>
      </c>
      <c r="AM129" s="27"/>
      <c r="AN129" s="27"/>
      <c r="AO129" s="27">
        <v>387765.02999999997</v>
      </c>
      <c r="AP129" s="27">
        <v>9455.9190000000235</v>
      </c>
      <c r="AQ129" s="27">
        <v>479016.24999999721</v>
      </c>
      <c r="AR129" s="27">
        <v>484308.69999999751</v>
      </c>
      <c r="AS129" s="27">
        <v>67328.92</v>
      </c>
      <c r="AT129" s="27">
        <v>9455.9180000000233</v>
      </c>
      <c r="AU129" s="27">
        <v>319415.19999999943</v>
      </c>
      <c r="AV129" s="27">
        <v>319977.70999999932</v>
      </c>
      <c r="AW129" s="27">
        <v>39665.94</v>
      </c>
      <c r="AX129" s="27">
        <v>745.68389999999863</v>
      </c>
      <c r="AY129" s="27">
        <v>1547516.0700000005</v>
      </c>
      <c r="AZ129" s="27">
        <v>1508047.0600000012</v>
      </c>
      <c r="BA129" s="27">
        <v>234216.81999999995</v>
      </c>
      <c r="BB129" s="27">
        <v>0</v>
      </c>
      <c r="BC129" s="27">
        <v>0</v>
      </c>
      <c r="BD129" s="27">
        <v>0</v>
      </c>
      <c r="BE129" s="27">
        <v>0</v>
      </c>
      <c r="BF129" s="27">
        <v>107609.34199999996</v>
      </c>
      <c r="BG129" s="27">
        <v>421932.1200000011</v>
      </c>
      <c r="BH129" s="27">
        <v>427925.18000000116</v>
      </c>
      <c r="BI129" s="27">
        <v>46177.350000000006</v>
      </c>
      <c r="BJ129" s="27">
        <v>0</v>
      </c>
      <c r="BK129" s="27">
        <v>0</v>
      </c>
      <c r="BL129" s="27">
        <v>0</v>
      </c>
      <c r="BM129" s="27">
        <v>0</v>
      </c>
      <c r="BN129" s="27">
        <v>0</v>
      </c>
      <c r="BO129" s="27">
        <v>0</v>
      </c>
      <c r="BP129" s="27">
        <v>995.59000000000015</v>
      </c>
      <c r="BQ129" s="27">
        <v>376</v>
      </c>
      <c r="BR129" s="27">
        <v>479016.24999999721</v>
      </c>
      <c r="BS129" s="97">
        <f t="shared" si="6"/>
        <v>429776.67399124062</v>
      </c>
      <c r="BT129" s="97">
        <f t="shared" si="6"/>
        <v>2702.9984479650502</v>
      </c>
      <c r="BU129" s="91"/>
      <c r="BV129" s="27">
        <v>319415.19999999943</v>
      </c>
      <c r="BW129" s="97">
        <f t="shared" si="7"/>
        <v>315647.6908242731</v>
      </c>
      <c r="BX129" s="97">
        <f t="shared" si="7"/>
        <v>3297.4400955026808</v>
      </c>
      <c r="BY129" s="91"/>
      <c r="BZ129" s="27">
        <v>1547516.0700000005</v>
      </c>
      <c r="CA129" s="97">
        <f t="shared" si="8"/>
        <v>1518721.2334319083</v>
      </c>
      <c r="CB129" s="97">
        <f t="shared" si="8"/>
        <v>110599.64681724469</v>
      </c>
      <c r="CC129" s="91"/>
      <c r="CD129" s="27">
        <v>0</v>
      </c>
      <c r="CE129" s="97">
        <f t="shared" si="9"/>
        <v>0</v>
      </c>
      <c r="CF129" s="91"/>
      <c r="CG129" s="91"/>
      <c r="CH129" s="27">
        <v>421932.1200000011</v>
      </c>
      <c r="CI129" s="97">
        <f t="shared" si="10"/>
        <v>402231.48189143592</v>
      </c>
      <c r="CJ129" s="97">
        <f t="shared" si="10"/>
        <v>16795.971592848615</v>
      </c>
      <c r="CK129" s="91"/>
      <c r="CL129" s="27">
        <v>0</v>
      </c>
      <c r="CM129" s="91"/>
      <c r="CN129" s="91"/>
      <c r="CO129" s="91"/>
      <c r="CP129" s="27">
        <v>0</v>
      </c>
      <c r="CQ129" s="97">
        <f t="shared" si="11"/>
        <v>0</v>
      </c>
      <c r="CR129" s="97">
        <f t="shared" si="11"/>
        <v>0</v>
      </c>
      <c r="CS129" s="91"/>
      <c r="CT129" s="5">
        <v>0</v>
      </c>
      <c r="CU129" s="5">
        <v>0</v>
      </c>
      <c r="CV129" s="5">
        <v>0</v>
      </c>
      <c r="CW129" s="5">
        <v>0</v>
      </c>
      <c r="CX129" s="85"/>
      <c r="CY129" s="85">
        <v>4</v>
      </c>
      <c r="CZ129" s="85">
        <v>87000</v>
      </c>
    </row>
    <row r="130" spans="1:104" ht="12" customHeight="1" x14ac:dyDescent="0.2">
      <c r="A130" s="24">
        <v>64</v>
      </c>
      <c r="B130" s="25" t="s">
        <v>197</v>
      </c>
      <c r="C130" s="26" t="s">
        <v>76</v>
      </c>
      <c r="D130" s="26" t="s">
        <v>77</v>
      </c>
      <c r="E130" s="26" t="s">
        <v>78</v>
      </c>
      <c r="F130" s="25" t="s">
        <v>79</v>
      </c>
      <c r="G130" s="76">
        <v>56000</v>
      </c>
      <c r="H130" s="25"/>
      <c r="I130" s="25">
        <v>1748.6100000000001</v>
      </c>
      <c r="J130" s="27"/>
      <c r="K130" s="27">
        <v>15931.679999999997</v>
      </c>
      <c r="L130" s="27">
        <v>6260.2799999999961</v>
      </c>
      <c r="M130" s="27">
        <v>4665.6000000000004</v>
      </c>
      <c r="N130" s="27">
        <v>5005.7999999999993</v>
      </c>
      <c r="O130" s="27">
        <v>13856.559999999998</v>
      </c>
      <c r="P130" s="27">
        <v>13856.559999999998</v>
      </c>
      <c r="Q130" s="27"/>
      <c r="R130" s="27"/>
      <c r="S130" s="27"/>
      <c r="T130" s="27"/>
      <c r="U130" s="27"/>
      <c r="V130" s="81">
        <v>60600</v>
      </c>
      <c r="W130" s="27"/>
      <c r="X130" s="27">
        <v>3823.73</v>
      </c>
      <c r="Y130" s="27">
        <v>81</v>
      </c>
      <c r="Z130" s="27">
        <v>196.68740740740733</v>
      </c>
      <c r="AA130" s="27">
        <v>0</v>
      </c>
      <c r="AB130" s="27">
        <v>61.204444444444405</v>
      </c>
      <c r="AC130" s="28">
        <v>16.082962962962952</v>
      </c>
      <c r="AD130" s="27">
        <v>61.79999999999999</v>
      </c>
      <c r="AE130" s="27">
        <v>57.6</v>
      </c>
      <c r="AF130" s="27">
        <v>0</v>
      </c>
      <c r="AG130" s="27">
        <v>0</v>
      </c>
      <c r="AH130" s="27">
        <v>0</v>
      </c>
      <c r="AI130" s="27">
        <v>0</v>
      </c>
      <c r="AJ130" s="27"/>
      <c r="AK130" s="27"/>
      <c r="AL130" s="27">
        <v>8013.58</v>
      </c>
      <c r="AM130" s="27"/>
      <c r="AN130" s="27"/>
      <c r="AO130" s="27">
        <v>13480.310000000001</v>
      </c>
      <c r="AP130" s="27">
        <v>471.1339999999999</v>
      </c>
      <c r="AQ130" s="27">
        <v>29190.329999999987</v>
      </c>
      <c r="AR130" s="27">
        <v>26316.939999999988</v>
      </c>
      <c r="AS130" s="27">
        <v>7610.1100000000006</v>
      </c>
      <c r="AT130" s="27">
        <v>471.1339999999999</v>
      </c>
      <c r="AU130" s="27">
        <v>15880.789999999999</v>
      </c>
      <c r="AV130" s="27">
        <v>14245.029999999999</v>
      </c>
      <c r="AW130" s="27">
        <v>3905.26</v>
      </c>
      <c r="AX130" s="27">
        <v>0</v>
      </c>
      <c r="AY130" s="27">
        <v>0</v>
      </c>
      <c r="AZ130" s="27">
        <v>0</v>
      </c>
      <c r="BA130" s="27">
        <v>0</v>
      </c>
      <c r="BB130" s="27">
        <v>0</v>
      </c>
      <c r="BC130" s="27">
        <v>0</v>
      </c>
      <c r="BD130" s="27">
        <v>0</v>
      </c>
      <c r="BE130" s="27">
        <v>0</v>
      </c>
      <c r="BF130" s="27">
        <v>0</v>
      </c>
      <c r="BG130" s="27">
        <v>0</v>
      </c>
      <c r="BH130" s="27">
        <v>0</v>
      </c>
      <c r="BI130" s="27">
        <v>0</v>
      </c>
      <c r="BJ130" s="27">
        <v>0</v>
      </c>
      <c r="BK130" s="27">
        <v>0</v>
      </c>
      <c r="BL130" s="27">
        <v>0</v>
      </c>
      <c r="BM130" s="27">
        <v>0</v>
      </c>
      <c r="BN130" s="27">
        <v>14.975999999999994</v>
      </c>
      <c r="BO130" s="27">
        <v>7944.8000000000029</v>
      </c>
      <c r="BP130" s="27">
        <v>6987.2200000000012</v>
      </c>
      <c r="BQ130" s="27">
        <v>1964.94</v>
      </c>
      <c r="BR130" s="27">
        <v>29190.329999999987</v>
      </c>
      <c r="BS130" s="97">
        <f t="shared" si="6"/>
        <v>26189.764835967046</v>
      </c>
      <c r="BT130" s="97">
        <f t="shared" si="6"/>
        <v>164.7155324805538</v>
      </c>
      <c r="BU130" s="91"/>
      <c r="BV130" s="27">
        <v>15880.789999999999</v>
      </c>
      <c r="BW130" s="97">
        <f t="shared" si="7"/>
        <v>15693.47573930488</v>
      </c>
      <c r="BX130" s="97">
        <f t="shared" si="7"/>
        <v>163.94321151359767</v>
      </c>
      <c r="BY130" s="91"/>
      <c r="BZ130" s="27">
        <v>0</v>
      </c>
      <c r="CA130" s="97">
        <f t="shared" si="8"/>
        <v>0</v>
      </c>
      <c r="CB130" s="97">
        <f t="shared" si="8"/>
        <v>0</v>
      </c>
      <c r="CC130" s="91"/>
      <c r="CD130" s="27">
        <v>0</v>
      </c>
      <c r="CE130" s="97">
        <f t="shared" si="9"/>
        <v>0</v>
      </c>
      <c r="CF130" s="91"/>
      <c r="CG130" s="91"/>
      <c r="CH130" s="27">
        <v>0</v>
      </c>
      <c r="CI130" s="97">
        <f t="shared" si="10"/>
        <v>0</v>
      </c>
      <c r="CJ130" s="97">
        <f t="shared" si="10"/>
        <v>0</v>
      </c>
      <c r="CK130" s="91"/>
      <c r="CL130" s="27">
        <v>0</v>
      </c>
      <c r="CM130" s="91"/>
      <c r="CN130" s="91"/>
      <c r="CO130" s="91"/>
      <c r="CP130" s="27">
        <v>7944.8000000000029</v>
      </c>
      <c r="CQ130" s="97">
        <f t="shared" si="11"/>
        <v>8457.4431040037998</v>
      </c>
      <c r="CR130" s="97">
        <f t="shared" si="11"/>
        <v>825.0431011640834</v>
      </c>
      <c r="CS130" s="91"/>
      <c r="CT130" s="5">
        <v>0</v>
      </c>
      <c r="CU130" s="5">
        <v>0</v>
      </c>
      <c r="CV130" s="5">
        <v>0</v>
      </c>
      <c r="CW130" s="5">
        <v>0</v>
      </c>
      <c r="CX130" s="85"/>
      <c r="CY130" s="85"/>
      <c r="CZ130" s="85"/>
    </row>
    <row r="131" spans="1:104" ht="12" customHeight="1" x14ac:dyDescent="0.2">
      <c r="A131" s="24">
        <v>65</v>
      </c>
      <c r="B131" s="25" t="s">
        <v>198</v>
      </c>
      <c r="C131" s="26" t="s">
        <v>76</v>
      </c>
      <c r="D131" s="26" t="s">
        <v>77</v>
      </c>
      <c r="E131" s="26" t="s">
        <v>78</v>
      </c>
      <c r="F131" s="25" t="s">
        <v>79</v>
      </c>
      <c r="G131" s="76">
        <v>47900</v>
      </c>
      <c r="H131" s="25"/>
      <c r="I131" s="25">
        <v>1117.08</v>
      </c>
      <c r="J131" s="27"/>
      <c r="K131" s="27">
        <v>27303.120000000003</v>
      </c>
      <c r="L131" s="27">
        <v>12079.620000000004</v>
      </c>
      <c r="M131" s="27">
        <v>7343.9999999999991</v>
      </c>
      <c r="N131" s="27">
        <v>7879.5</v>
      </c>
      <c r="O131" s="27">
        <v>24922.090000000004</v>
      </c>
      <c r="P131" s="27">
        <v>24922.090000000004</v>
      </c>
      <c r="Q131" s="27"/>
      <c r="R131" s="27"/>
      <c r="S131" s="27"/>
      <c r="T131" s="27"/>
      <c r="U131" s="27"/>
      <c r="V131" s="81">
        <v>55100</v>
      </c>
      <c r="W131" s="27"/>
      <c r="X131" s="27">
        <v>3498.1099999999997</v>
      </c>
      <c r="Y131" s="27">
        <v>127.5</v>
      </c>
      <c r="Z131" s="27">
        <v>214.14211764705885</v>
      </c>
      <c r="AA131" s="27">
        <v>0</v>
      </c>
      <c r="AB131" s="27">
        <v>78.661176470588273</v>
      </c>
      <c r="AC131" s="28">
        <v>16.080941176470589</v>
      </c>
      <c r="AD131" s="27">
        <v>61.8</v>
      </c>
      <c r="AE131" s="27">
        <v>57.599999999999994</v>
      </c>
      <c r="AF131" s="27">
        <v>0</v>
      </c>
      <c r="AG131" s="27">
        <v>0</v>
      </c>
      <c r="AH131" s="27">
        <v>0</v>
      </c>
      <c r="AI131" s="27">
        <v>0</v>
      </c>
      <c r="AJ131" s="27"/>
      <c r="AK131" s="27"/>
      <c r="AL131" s="27">
        <v>4491.4500000000007</v>
      </c>
      <c r="AM131" s="27"/>
      <c r="AN131" s="27"/>
      <c r="AO131" s="27">
        <v>10932.119999999999</v>
      </c>
      <c r="AP131" s="27">
        <v>102.134</v>
      </c>
      <c r="AQ131" s="27">
        <v>4787.630000000001</v>
      </c>
      <c r="AR131" s="27">
        <v>3950.3200000000006</v>
      </c>
      <c r="AS131" s="27">
        <v>846.49</v>
      </c>
      <c r="AT131" s="27">
        <v>102.134</v>
      </c>
      <c r="AU131" s="27">
        <v>3453.3899999999994</v>
      </c>
      <c r="AV131" s="27">
        <v>2847.7299999999991</v>
      </c>
      <c r="AW131" s="27">
        <v>612.26</v>
      </c>
      <c r="AX131" s="27">
        <v>16.719199999999997</v>
      </c>
      <c r="AY131" s="27">
        <v>34793.18</v>
      </c>
      <c r="AZ131" s="27">
        <v>30084.519999999997</v>
      </c>
      <c r="BA131" s="27">
        <v>9090.74</v>
      </c>
      <c r="BB131" s="27">
        <v>0</v>
      </c>
      <c r="BC131" s="27">
        <v>0</v>
      </c>
      <c r="BD131" s="27">
        <v>0</v>
      </c>
      <c r="BE131" s="27">
        <v>0</v>
      </c>
      <c r="BF131" s="27">
        <v>0</v>
      </c>
      <c r="BG131" s="27">
        <v>0</v>
      </c>
      <c r="BH131" s="27">
        <v>0</v>
      </c>
      <c r="BI131" s="27">
        <v>0</v>
      </c>
      <c r="BJ131" s="27">
        <v>0</v>
      </c>
      <c r="BK131" s="27">
        <v>0</v>
      </c>
      <c r="BL131" s="27">
        <v>0</v>
      </c>
      <c r="BM131" s="27">
        <v>0</v>
      </c>
      <c r="BN131" s="27">
        <v>6.4079999999999986</v>
      </c>
      <c r="BO131" s="27">
        <v>3404.9200000000019</v>
      </c>
      <c r="BP131" s="27">
        <v>3115.8800000000019</v>
      </c>
      <c r="BQ131" s="27">
        <v>382.63</v>
      </c>
      <c r="BR131" s="27">
        <v>4787.630000000001</v>
      </c>
      <c r="BS131" s="97">
        <f t="shared" si="6"/>
        <v>4295.4945634948626</v>
      </c>
      <c r="BT131" s="97">
        <f t="shared" si="6"/>
        <v>27.01569405929547</v>
      </c>
      <c r="BU131" s="91"/>
      <c r="BV131" s="27">
        <v>3453.3899999999994</v>
      </c>
      <c r="BW131" s="97">
        <f t="shared" si="7"/>
        <v>3412.6571904393973</v>
      </c>
      <c r="BX131" s="97">
        <f t="shared" si="7"/>
        <v>35.650609775013905</v>
      </c>
      <c r="BY131" s="91"/>
      <c r="BZ131" s="27">
        <v>34793.18</v>
      </c>
      <c r="CA131" s="97">
        <f t="shared" si="8"/>
        <v>34145.778689470011</v>
      </c>
      <c r="CB131" s="97">
        <f t="shared" si="8"/>
        <v>2486.6387459542311</v>
      </c>
      <c r="CC131" s="91"/>
      <c r="CD131" s="27">
        <v>0</v>
      </c>
      <c r="CE131" s="97">
        <f t="shared" si="9"/>
        <v>0</v>
      </c>
      <c r="CF131" s="91"/>
      <c r="CG131" s="91"/>
      <c r="CH131" s="27">
        <v>0</v>
      </c>
      <c r="CI131" s="97">
        <f t="shared" si="10"/>
        <v>0</v>
      </c>
      <c r="CJ131" s="97">
        <f t="shared" si="10"/>
        <v>0</v>
      </c>
      <c r="CK131" s="91"/>
      <c r="CL131" s="27">
        <v>0</v>
      </c>
      <c r="CM131" s="91"/>
      <c r="CN131" s="91"/>
      <c r="CO131" s="91"/>
      <c r="CP131" s="27">
        <v>3404.9200000000019</v>
      </c>
      <c r="CQ131" s="97">
        <f t="shared" si="11"/>
        <v>3624.6245561479991</v>
      </c>
      <c r="CR131" s="97">
        <f t="shared" si="11"/>
        <v>353.59049390992993</v>
      </c>
      <c r="CS131" s="91"/>
      <c r="CT131" s="5">
        <v>0</v>
      </c>
      <c r="CU131" s="5">
        <v>0</v>
      </c>
      <c r="CV131" s="5">
        <v>0</v>
      </c>
      <c r="CW131" s="5">
        <v>0</v>
      </c>
      <c r="CX131" s="85"/>
      <c r="CY131" s="85"/>
      <c r="CZ131" s="85"/>
    </row>
    <row r="132" spans="1:104" ht="12" customHeight="1" x14ac:dyDescent="0.2">
      <c r="A132" s="24">
        <v>66</v>
      </c>
      <c r="B132" s="25" t="s">
        <v>199</v>
      </c>
      <c r="C132" s="26" t="s">
        <v>76</v>
      </c>
      <c r="D132" s="26" t="s">
        <v>77</v>
      </c>
      <c r="E132" s="26" t="s">
        <v>78</v>
      </c>
      <c r="F132" s="25" t="s">
        <v>79</v>
      </c>
      <c r="G132" s="76">
        <v>56500</v>
      </c>
      <c r="H132" s="25"/>
      <c r="I132" s="25">
        <v>722.22</v>
      </c>
      <c r="J132" s="27"/>
      <c r="K132" s="27">
        <v>21048.719999999994</v>
      </c>
      <c r="L132" s="27">
        <v>7449.0599999999931</v>
      </c>
      <c r="M132" s="27">
        <v>6560.6400000000012</v>
      </c>
      <c r="N132" s="27">
        <v>7039.02</v>
      </c>
      <c r="O132" s="27">
        <v>20891.179999999997</v>
      </c>
      <c r="P132" s="27">
        <v>20891.179999999997</v>
      </c>
      <c r="Q132" s="27"/>
      <c r="R132" s="27"/>
      <c r="S132" s="27"/>
      <c r="T132" s="27"/>
      <c r="U132" s="27"/>
      <c r="V132" s="81">
        <v>62500</v>
      </c>
      <c r="W132" s="27"/>
      <c r="X132" s="27">
        <v>879.76</v>
      </c>
      <c r="Y132" s="27">
        <v>113.9</v>
      </c>
      <c r="Z132" s="27">
        <v>184.79999999999995</v>
      </c>
      <c r="AA132" s="27">
        <v>0</v>
      </c>
      <c r="AB132" s="27">
        <v>61.199999999999939</v>
      </c>
      <c r="AC132" s="28">
        <v>4.1999999999999984</v>
      </c>
      <c r="AD132" s="27">
        <v>61.800000000000004</v>
      </c>
      <c r="AE132" s="27">
        <v>57.600000000000009</v>
      </c>
      <c r="AF132" s="27">
        <v>0</v>
      </c>
      <c r="AG132" s="27">
        <v>0</v>
      </c>
      <c r="AH132" s="27">
        <v>0</v>
      </c>
      <c r="AI132" s="27">
        <v>0</v>
      </c>
      <c r="AJ132" s="27"/>
      <c r="AK132" s="27"/>
      <c r="AL132" s="27">
        <v>197.98000000000002</v>
      </c>
      <c r="AM132" s="27"/>
      <c r="AN132" s="27"/>
      <c r="AO132" s="27">
        <v>143.07</v>
      </c>
      <c r="AP132" s="27">
        <v>160</v>
      </c>
      <c r="AQ132" s="27">
        <v>7500.4000000000015</v>
      </c>
      <c r="AR132" s="27">
        <v>7570.7800000000007</v>
      </c>
      <c r="AS132" s="27">
        <v>47.56</v>
      </c>
      <c r="AT132" s="27">
        <v>0</v>
      </c>
      <c r="AU132" s="27">
        <v>0</v>
      </c>
      <c r="AV132" s="27">
        <v>0</v>
      </c>
      <c r="AW132" s="27">
        <v>0</v>
      </c>
      <c r="AX132" s="27">
        <v>0</v>
      </c>
      <c r="AY132" s="27">
        <v>0</v>
      </c>
      <c r="AZ132" s="27">
        <v>0</v>
      </c>
      <c r="BA132" s="27">
        <v>0</v>
      </c>
      <c r="BB132" s="27">
        <v>0</v>
      </c>
      <c r="BC132" s="27">
        <v>0</v>
      </c>
      <c r="BD132" s="27">
        <v>0</v>
      </c>
      <c r="BE132" s="27">
        <v>0</v>
      </c>
      <c r="BF132" s="27">
        <v>0</v>
      </c>
      <c r="BG132" s="27">
        <v>0</v>
      </c>
      <c r="BH132" s="27">
        <v>0</v>
      </c>
      <c r="BI132" s="27">
        <v>0</v>
      </c>
      <c r="BJ132" s="27">
        <v>0</v>
      </c>
      <c r="BK132" s="27">
        <v>0</v>
      </c>
      <c r="BL132" s="27">
        <v>0</v>
      </c>
      <c r="BM132" s="27">
        <v>0</v>
      </c>
      <c r="BN132" s="27">
        <v>10.691999999999997</v>
      </c>
      <c r="BO132" s="27">
        <v>5674.84</v>
      </c>
      <c r="BP132" s="27">
        <v>5659.37</v>
      </c>
      <c r="BQ132" s="27">
        <v>95.51</v>
      </c>
      <c r="BR132" s="27">
        <v>7500.4000000000015</v>
      </c>
      <c r="BS132" s="97">
        <f t="shared" si="6"/>
        <v>6729.4104648932489</v>
      </c>
      <c r="BT132" s="97">
        <f t="shared" si="6"/>
        <v>42.323344060075598</v>
      </c>
      <c r="BU132" s="91"/>
      <c r="BV132" s="27">
        <v>0</v>
      </c>
      <c r="BW132" s="97">
        <f t="shared" si="7"/>
        <v>0</v>
      </c>
      <c r="BX132" s="97">
        <f t="shared" si="7"/>
        <v>0</v>
      </c>
      <c r="BY132" s="91"/>
      <c r="BZ132" s="27">
        <v>0</v>
      </c>
      <c r="CA132" s="97">
        <f t="shared" si="8"/>
        <v>0</v>
      </c>
      <c r="CB132" s="97">
        <f t="shared" si="8"/>
        <v>0</v>
      </c>
      <c r="CC132" s="91"/>
      <c r="CD132" s="27">
        <v>0</v>
      </c>
      <c r="CE132" s="97">
        <f t="shared" si="9"/>
        <v>0</v>
      </c>
      <c r="CF132" s="91"/>
      <c r="CG132" s="91"/>
      <c r="CH132" s="27">
        <v>0</v>
      </c>
      <c r="CI132" s="97">
        <f t="shared" si="10"/>
        <v>0</v>
      </c>
      <c r="CJ132" s="97">
        <f t="shared" si="10"/>
        <v>0</v>
      </c>
      <c r="CK132" s="91"/>
      <c r="CL132" s="27">
        <v>0</v>
      </c>
      <c r="CM132" s="91"/>
      <c r="CN132" s="91"/>
      <c r="CO132" s="91"/>
      <c r="CP132" s="27">
        <v>5674.84</v>
      </c>
      <c r="CQ132" s="97">
        <f t="shared" si="11"/>
        <v>6041.0125395636023</v>
      </c>
      <c r="CR132" s="97">
        <f t="shared" si="11"/>
        <v>589.31472059837699</v>
      </c>
      <c r="CS132" s="91"/>
      <c r="CT132" s="5">
        <v>0</v>
      </c>
      <c r="CU132" s="5">
        <v>0</v>
      </c>
      <c r="CV132" s="5">
        <v>0</v>
      </c>
      <c r="CW132" s="5">
        <v>0</v>
      </c>
      <c r="CX132" s="85"/>
      <c r="CY132" s="85"/>
      <c r="CZ132" s="85"/>
    </row>
    <row r="133" spans="1:104" ht="12" customHeight="1" x14ac:dyDescent="0.2">
      <c r="A133" s="24">
        <v>67</v>
      </c>
      <c r="B133" s="25" t="s">
        <v>200</v>
      </c>
      <c r="C133" s="26" t="s">
        <v>76</v>
      </c>
      <c r="D133" s="26" t="s">
        <v>77</v>
      </c>
      <c r="E133" s="26" t="s">
        <v>78</v>
      </c>
      <c r="F133" s="25" t="s">
        <v>79</v>
      </c>
      <c r="G133" s="76">
        <v>58500</v>
      </c>
      <c r="H133" s="25">
        <v>-86.06</v>
      </c>
      <c r="I133" s="25"/>
      <c r="J133" s="27"/>
      <c r="K133" s="27">
        <v>16246.139999999992</v>
      </c>
      <c r="L133" s="27">
        <v>6383.6999999999953</v>
      </c>
      <c r="M133" s="27">
        <v>4757.7599999999984</v>
      </c>
      <c r="N133" s="27">
        <v>5104.6799999999985</v>
      </c>
      <c r="O133" s="27">
        <v>16278.649999999991</v>
      </c>
      <c r="P133" s="27">
        <v>16278.649999999991</v>
      </c>
      <c r="Q133" s="27"/>
      <c r="R133" s="27"/>
      <c r="S133" s="27"/>
      <c r="T133" s="27"/>
      <c r="U133" s="27"/>
      <c r="V133" s="81">
        <v>63300</v>
      </c>
      <c r="W133" s="27">
        <v>-118.57</v>
      </c>
      <c r="X133" s="27"/>
      <c r="Y133" s="27">
        <v>82.6</v>
      </c>
      <c r="Z133" s="27">
        <v>196.68450363196118</v>
      </c>
      <c r="AA133" s="27">
        <v>0</v>
      </c>
      <c r="AB133" s="27">
        <v>61.202905569007207</v>
      </c>
      <c r="AC133" s="28">
        <v>16.081598062954001</v>
      </c>
      <c r="AD133" s="27">
        <v>61.799999999999983</v>
      </c>
      <c r="AE133" s="27">
        <v>57.599999999999987</v>
      </c>
      <c r="AF133" s="27">
        <v>0</v>
      </c>
      <c r="AG133" s="27">
        <v>0</v>
      </c>
      <c r="AH133" s="27">
        <v>0</v>
      </c>
      <c r="AI133" s="27">
        <v>0</v>
      </c>
      <c r="AJ133" s="27"/>
      <c r="AK133" s="27">
        <v>-96.61</v>
      </c>
      <c r="AL133" s="27"/>
      <c r="AM133" s="27"/>
      <c r="AN133" s="27">
        <v>-131.88</v>
      </c>
      <c r="AO133" s="27"/>
      <c r="AP133" s="27">
        <v>192</v>
      </c>
      <c r="AQ133" s="27">
        <v>9011.4</v>
      </c>
      <c r="AR133" s="27">
        <v>9026.82</v>
      </c>
      <c r="AS133" s="27">
        <v>-57.42</v>
      </c>
      <c r="AT133" s="27">
        <v>192</v>
      </c>
      <c r="AU133" s="27">
        <v>6501.6200000000008</v>
      </c>
      <c r="AV133" s="27">
        <v>6512.9500000000007</v>
      </c>
      <c r="AW133" s="27">
        <v>-41.519999999999996</v>
      </c>
      <c r="AX133" s="27">
        <v>0</v>
      </c>
      <c r="AY133" s="27">
        <v>0</v>
      </c>
      <c r="AZ133" s="27">
        <v>0</v>
      </c>
      <c r="BA133" s="27">
        <v>0</v>
      </c>
      <c r="BB133" s="27">
        <v>0</v>
      </c>
      <c r="BC133" s="27">
        <v>0</v>
      </c>
      <c r="BD133" s="27">
        <v>0</v>
      </c>
      <c r="BE133" s="27">
        <v>0</v>
      </c>
      <c r="BF133" s="27">
        <v>0</v>
      </c>
      <c r="BG133" s="27">
        <v>0</v>
      </c>
      <c r="BH133" s="27">
        <v>0</v>
      </c>
      <c r="BI133" s="27">
        <v>0</v>
      </c>
      <c r="BJ133" s="27">
        <v>0</v>
      </c>
      <c r="BK133" s="27">
        <v>0</v>
      </c>
      <c r="BL133" s="27">
        <v>0</v>
      </c>
      <c r="BM133" s="27">
        <v>0</v>
      </c>
      <c r="BN133" s="27">
        <v>6.4079999999999986</v>
      </c>
      <c r="BO133" s="27">
        <v>3404.9200000000019</v>
      </c>
      <c r="BP133" s="27">
        <v>3413.4400000000019</v>
      </c>
      <c r="BQ133" s="27">
        <v>-32.94</v>
      </c>
      <c r="BR133" s="27">
        <v>9011.4</v>
      </c>
      <c r="BS133" s="97">
        <f t="shared" si="6"/>
        <v>8085.0900569754958</v>
      </c>
      <c r="BT133" s="97">
        <f t="shared" si="6"/>
        <v>50.849632374668708</v>
      </c>
      <c r="BU133" s="91"/>
      <c r="BV133" s="27">
        <v>6501.6200000000008</v>
      </c>
      <c r="BW133" s="97">
        <f t="shared" si="7"/>
        <v>6424.9332518205592</v>
      </c>
      <c r="BX133" s="97">
        <f t="shared" si="7"/>
        <v>67.118604480069138</v>
      </c>
      <c r="BY133" s="91"/>
      <c r="BZ133" s="27">
        <v>0</v>
      </c>
      <c r="CA133" s="97">
        <f t="shared" si="8"/>
        <v>0</v>
      </c>
      <c r="CB133" s="97">
        <f t="shared" si="8"/>
        <v>0</v>
      </c>
      <c r="CC133" s="91"/>
      <c r="CD133" s="27">
        <v>0</v>
      </c>
      <c r="CE133" s="97">
        <f t="shared" si="9"/>
        <v>0</v>
      </c>
      <c r="CF133" s="91"/>
      <c r="CG133" s="91"/>
      <c r="CH133" s="27">
        <v>0</v>
      </c>
      <c r="CI133" s="97">
        <f t="shared" si="10"/>
        <v>0</v>
      </c>
      <c r="CJ133" s="97">
        <f t="shared" si="10"/>
        <v>0</v>
      </c>
      <c r="CK133" s="91"/>
      <c r="CL133" s="27">
        <v>0</v>
      </c>
      <c r="CM133" s="91"/>
      <c r="CN133" s="91"/>
      <c r="CO133" s="91"/>
      <c r="CP133" s="27">
        <v>3404.9200000000019</v>
      </c>
      <c r="CQ133" s="97">
        <f t="shared" si="11"/>
        <v>3624.6245561479991</v>
      </c>
      <c r="CR133" s="97">
        <f t="shared" si="11"/>
        <v>353.59049390992993</v>
      </c>
      <c r="CS133" s="91"/>
      <c r="CT133" s="5">
        <v>0</v>
      </c>
      <c r="CU133" s="5">
        <v>0</v>
      </c>
      <c r="CV133" s="5">
        <v>0</v>
      </c>
      <c r="CW133" s="5">
        <v>0</v>
      </c>
      <c r="CX133" s="85"/>
      <c r="CY133" s="85"/>
      <c r="CZ133" s="85"/>
    </row>
    <row r="134" spans="1:104" ht="12" customHeight="1" x14ac:dyDescent="0.2">
      <c r="A134" s="34">
        <v>68</v>
      </c>
      <c r="B134" s="25" t="s">
        <v>201</v>
      </c>
      <c r="C134" s="26" t="s">
        <v>76</v>
      </c>
      <c r="D134" s="26" t="s">
        <v>77</v>
      </c>
      <c r="E134" s="26" t="s">
        <v>78</v>
      </c>
      <c r="F134" s="25" t="s">
        <v>79</v>
      </c>
      <c r="G134" s="76">
        <v>44900</v>
      </c>
      <c r="H134" s="25"/>
      <c r="I134" s="25">
        <v>958.18000000000006</v>
      </c>
      <c r="J134" s="27"/>
      <c r="K134" s="27">
        <v>17388.240000000005</v>
      </c>
      <c r="L134" s="27">
        <v>7692.9600000000046</v>
      </c>
      <c r="M134" s="27">
        <v>4677.1200000000008</v>
      </c>
      <c r="N134" s="27">
        <v>5018.1599999999989</v>
      </c>
      <c r="O134" s="27">
        <v>14668.330000000004</v>
      </c>
      <c r="P134" s="27">
        <v>14668.330000000004</v>
      </c>
      <c r="Q134" s="27"/>
      <c r="R134" s="27"/>
      <c r="S134" s="27"/>
      <c r="T134" s="27"/>
      <c r="U134" s="27"/>
      <c r="V134" s="81">
        <v>41300</v>
      </c>
      <c r="W134" s="27"/>
      <c r="X134" s="27">
        <v>3678.09</v>
      </c>
      <c r="Y134" s="27">
        <v>81.2</v>
      </c>
      <c r="Z134" s="27">
        <v>214.1408866995074</v>
      </c>
      <c r="AA134" s="27">
        <v>0</v>
      </c>
      <c r="AB134" s="27">
        <v>78.660591133004971</v>
      </c>
      <c r="AC134" s="28">
        <v>16.080295566502464</v>
      </c>
      <c r="AD134" s="27">
        <v>61.799999999999983</v>
      </c>
      <c r="AE134" s="27">
        <v>57.600000000000009</v>
      </c>
      <c r="AF134" s="27">
        <v>0</v>
      </c>
      <c r="AG134" s="27">
        <v>0</v>
      </c>
      <c r="AH134" s="27">
        <v>0</v>
      </c>
      <c r="AI134" s="27">
        <v>0</v>
      </c>
      <c r="AJ134" s="27"/>
      <c r="AK134" s="27"/>
      <c r="AL134" s="27">
        <v>4048.6299999999997</v>
      </c>
      <c r="AM134" s="27"/>
      <c r="AN134" s="27"/>
      <c r="AO134" s="27">
        <v>8137.8399999999992</v>
      </c>
      <c r="AP134" s="27">
        <v>3.5439999999999974</v>
      </c>
      <c r="AQ134" s="27">
        <v>170.92999999999995</v>
      </c>
      <c r="AR134" s="27">
        <v>-1.1368683772161603E-13</v>
      </c>
      <c r="AS134" s="27">
        <v>233.07</v>
      </c>
      <c r="AT134" s="27">
        <v>3.5439999999999974</v>
      </c>
      <c r="AU134" s="27">
        <v>123.95</v>
      </c>
      <c r="AV134" s="27">
        <v>-3.1974423109204508E-14</v>
      </c>
      <c r="AW134" s="27">
        <v>168.61</v>
      </c>
      <c r="AX134" s="27">
        <v>21.212799999999998</v>
      </c>
      <c r="AY134" s="27">
        <v>44144.189999999995</v>
      </c>
      <c r="AZ134" s="27">
        <v>40859.149999999994</v>
      </c>
      <c r="BA134" s="27">
        <v>7042.67</v>
      </c>
      <c r="BB134" s="27">
        <v>0</v>
      </c>
      <c r="BC134" s="27">
        <v>0</v>
      </c>
      <c r="BD134" s="27">
        <v>0</v>
      </c>
      <c r="BE134" s="27">
        <v>0</v>
      </c>
      <c r="BF134" s="27">
        <v>0</v>
      </c>
      <c r="BG134" s="27">
        <v>0</v>
      </c>
      <c r="BH134" s="27">
        <v>0</v>
      </c>
      <c r="BI134" s="27">
        <v>0</v>
      </c>
      <c r="BJ134" s="27">
        <v>0</v>
      </c>
      <c r="BK134" s="27">
        <v>0</v>
      </c>
      <c r="BL134" s="27">
        <v>0</v>
      </c>
      <c r="BM134" s="27">
        <v>0</v>
      </c>
      <c r="BN134" s="27">
        <v>6.4079999999999986</v>
      </c>
      <c r="BO134" s="27">
        <v>3404.9200000000019</v>
      </c>
      <c r="BP134" s="27">
        <v>2895.6300000000015</v>
      </c>
      <c r="BQ134" s="27">
        <v>693.49</v>
      </c>
      <c r="BR134" s="27">
        <v>170.92999999999995</v>
      </c>
      <c r="BS134" s="97">
        <f t="shared" si="6"/>
        <v>153.35957159140878</v>
      </c>
      <c r="BT134" s="97">
        <f t="shared" si="6"/>
        <v>0.96452578531661215</v>
      </c>
      <c r="BU134" s="91"/>
      <c r="BV134" s="27">
        <v>123.95</v>
      </c>
      <c r="BW134" s="97">
        <f t="shared" si="7"/>
        <v>122.48800707564548</v>
      </c>
      <c r="BX134" s="97">
        <f t="shared" si="7"/>
        <v>1.279581246720751</v>
      </c>
      <c r="BY134" s="91"/>
      <c r="BZ134" s="27">
        <v>44144.189999999995</v>
      </c>
      <c r="CA134" s="97">
        <f t="shared" si="8"/>
        <v>43322.793207344512</v>
      </c>
      <c r="CB134" s="97">
        <f t="shared" si="8"/>
        <v>3154.9474139117292</v>
      </c>
      <c r="CC134" s="91"/>
      <c r="CD134" s="27">
        <v>0</v>
      </c>
      <c r="CE134" s="97">
        <f t="shared" si="9"/>
        <v>0</v>
      </c>
      <c r="CF134" s="91"/>
      <c r="CG134" s="91"/>
      <c r="CH134" s="27">
        <v>0</v>
      </c>
      <c r="CI134" s="97">
        <f t="shared" si="10"/>
        <v>0</v>
      </c>
      <c r="CJ134" s="97">
        <f t="shared" si="10"/>
        <v>0</v>
      </c>
      <c r="CK134" s="91"/>
      <c r="CL134" s="27">
        <v>0</v>
      </c>
      <c r="CM134" s="91"/>
      <c r="CN134" s="91"/>
      <c r="CO134" s="91"/>
      <c r="CP134" s="27">
        <v>3404.9200000000019</v>
      </c>
      <c r="CQ134" s="97">
        <f t="shared" si="11"/>
        <v>3624.6245561479991</v>
      </c>
      <c r="CR134" s="97">
        <f t="shared" si="11"/>
        <v>353.59049390992993</v>
      </c>
      <c r="CS134" s="91"/>
      <c r="CT134" s="5">
        <v>0</v>
      </c>
      <c r="CU134" s="5">
        <v>0</v>
      </c>
      <c r="CV134" s="5">
        <v>0</v>
      </c>
      <c r="CW134" s="5">
        <v>0</v>
      </c>
      <c r="CX134" s="85"/>
      <c r="CY134" s="85"/>
      <c r="CZ134" s="85"/>
    </row>
    <row r="135" spans="1:104" x14ac:dyDescent="0.2">
      <c r="A135" s="24">
        <v>69</v>
      </c>
      <c r="B135" s="25" t="s">
        <v>202</v>
      </c>
      <c r="C135" s="26" t="s">
        <v>76</v>
      </c>
      <c r="D135" s="26" t="s">
        <v>77</v>
      </c>
      <c r="E135" s="26" t="s">
        <v>78</v>
      </c>
      <c r="F135" s="25" t="s">
        <v>79</v>
      </c>
      <c r="G135" s="76">
        <v>48500</v>
      </c>
      <c r="H135" s="25">
        <v>-192.88</v>
      </c>
      <c r="I135" s="25"/>
      <c r="J135" s="27"/>
      <c r="K135" s="27">
        <v>16068.780000000002</v>
      </c>
      <c r="L135" s="27">
        <v>6313.8000000000038</v>
      </c>
      <c r="M135" s="27">
        <v>4705.920000000001</v>
      </c>
      <c r="N135" s="27">
        <v>5049.0599999999986</v>
      </c>
      <c r="O135" s="27">
        <v>15876.060000000005</v>
      </c>
      <c r="P135" s="27">
        <v>15876.060000000005</v>
      </c>
      <c r="Q135" s="27"/>
      <c r="R135" s="27"/>
      <c r="S135" s="27"/>
      <c r="T135" s="27"/>
      <c r="U135" s="27"/>
      <c r="V135" s="81">
        <v>53100</v>
      </c>
      <c r="W135" s="27">
        <v>-0.16</v>
      </c>
      <c r="X135" s="27"/>
      <c r="Y135" s="27">
        <v>81.7</v>
      </c>
      <c r="Z135" s="27">
        <v>196.68029375764996</v>
      </c>
      <c r="AA135" s="27">
        <v>0</v>
      </c>
      <c r="AB135" s="27">
        <v>61.200734394124893</v>
      </c>
      <c r="AC135" s="28">
        <v>16.079559363525092</v>
      </c>
      <c r="AD135" s="27">
        <v>61.799999999999983</v>
      </c>
      <c r="AE135" s="27">
        <v>57.600000000000009</v>
      </c>
      <c r="AF135" s="27">
        <v>0</v>
      </c>
      <c r="AG135" s="27">
        <v>0</v>
      </c>
      <c r="AH135" s="27">
        <v>0</v>
      </c>
      <c r="AI135" s="27">
        <v>0</v>
      </c>
      <c r="AJ135" s="27"/>
      <c r="AK135" s="27">
        <v>-148.06</v>
      </c>
      <c r="AL135" s="27"/>
      <c r="AM135" s="27"/>
      <c r="AN135" s="27">
        <v>-0.12</v>
      </c>
      <c r="AO135" s="27"/>
      <c r="AP135" s="27">
        <v>143</v>
      </c>
      <c r="AQ135" s="27">
        <v>6691.880000000001</v>
      </c>
      <c r="AR135" s="27">
        <v>6637.83</v>
      </c>
      <c r="AS135" s="27">
        <v>-0.03</v>
      </c>
      <c r="AT135" s="27">
        <v>143</v>
      </c>
      <c r="AU135" s="27">
        <v>4825.3999999999987</v>
      </c>
      <c r="AV135" s="27">
        <v>4786.5499999999984</v>
      </c>
      <c r="AW135" s="27">
        <v>-0.02</v>
      </c>
      <c r="AX135" s="27">
        <v>0</v>
      </c>
      <c r="AY135" s="27">
        <v>0</v>
      </c>
      <c r="AZ135" s="27">
        <v>0</v>
      </c>
      <c r="BA135" s="27">
        <v>0</v>
      </c>
      <c r="BB135" s="27">
        <v>0</v>
      </c>
      <c r="BC135" s="27">
        <v>0</v>
      </c>
      <c r="BD135" s="27">
        <v>0</v>
      </c>
      <c r="BE135" s="27">
        <v>0</v>
      </c>
      <c r="BF135" s="27">
        <v>0</v>
      </c>
      <c r="BG135" s="27">
        <v>0</v>
      </c>
      <c r="BH135" s="27">
        <v>0</v>
      </c>
      <c r="BI135" s="27">
        <v>0</v>
      </c>
      <c r="BJ135" s="27">
        <v>0</v>
      </c>
      <c r="BK135" s="27">
        <v>0</v>
      </c>
      <c r="BL135" s="27">
        <v>0</v>
      </c>
      <c r="BM135" s="27">
        <v>0</v>
      </c>
      <c r="BN135" s="27">
        <v>10.692</v>
      </c>
      <c r="BO135" s="27">
        <v>5674.8799999999983</v>
      </c>
      <c r="BP135" s="27">
        <v>5619.8399999999983</v>
      </c>
      <c r="BQ135" s="27">
        <v>-6.9999999999999993E-2</v>
      </c>
      <c r="BR135" s="27">
        <v>6691.880000000001</v>
      </c>
      <c r="BS135" s="97">
        <f t="shared" si="6"/>
        <v>6004.0007602007672</v>
      </c>
      <c r="BT135" s="97">
        <f t="shared" si="6"/>
        <v>37.761018032203438</v>
      </c>
      <c r="BU135" s="91"/>
      <c r="BV135" s="27">
        <v>4825.3999999999987</v>
      </c>
      <c r="BW135" s="97">
        <f t="shared" si="7"/>
        <v>4768.4843028868054</v>
      </c>
      <c r="BX135" s="97">
        <f t="shared" si="7"/>
        <v>49.814371504044452</v>
      </c>
      <c r="BY135" s="91"/>
      <c r="BZ135" s="27">
        <v>0</v>
      </c>
      <c r="CA135" s="97">
        <f t="shared" si="8"/>
        <v>0</v>
      </c>
      <c r="CB135" s="97">
        <f t="shared" si="8"/>
        <v>0</v>
      </c>
      <c r="CC135" s="91"/>
      <c r="CD135" s="27">
        <v>0</v>
      </c>
      <c r="CE135" s="97">
        <f t="shared" si="9"/>
        <v>0</v>
      </c>
      <c r="CF135" s="91"/>
      <c r="CG135" s="91"/>
      <c r="CH135" s="27">
        <v>0</v>
      </c>
      <c r="CI135" s="97">
        <f t="shared" si="10"/>
        <v>0</v>
      </c>
      <c r="CJ135" s="97">
        <f t="shared" si="10"/>
        <v>0</v>
      </c>
      <c r="CK135" s="91"/>
      <c r="CL135" s="27">
        <v>0</v>
      </c>
      <c r="CM135" s="91"/>
      <c r="CN135" s="91"/>
      <c r="CO135" s="91"/>
      <c r="CP135" s="27">
        <v>5674.8799999999983</v>
      </c>
      <c r="CQ135" s="97">
        <f t="shared" si="11"/>
        <v>6041.0551205881902</v>
      </c>
      <c r="CR135" s="97">
        <f t="shared" si="11"/>
        <v>589.31887447563565</v>
      </c>
      <c r="CS135" s="91"/>
      <c r="CT135" s="5">
        <v>0</v>
      </c>
      <c r="CU135" s="5">
        <v>0</v>
      </c>
      <c r="CV135" s="5">
        <v>0</v>
      </c>
      <c r="CW135" s="5">
        <v>0</v>
      </c>
      <c r="CX135" s="85"/>
      <c r="CY135" s="85"/>
      <c r="CZ135" s="85"/>
    </row>
    <row r="136" spans="1:104" x14ac:dyDescent="0.2">
      <c r="A136" s="34">
        <v>70</v>
      </c>
      <c r="B136" s="25" t="s">
        <v>203</v>
      </c>
      <c r="C136" s="26" t="s">
        <v>76</v>
      </c>
      <c r="D136" s="26" t="s">
        <v>77</v>
      </c>
      <c r="E136" s="26" t="s">
        <v>78</v>
      </c>
      <c r="F136" s="25" t="s">
        <v>79</v>
      </c>
      <c r="G136" s="76">
        <v>29400</v>
      </c>
      <c r="H136" s="25"/>
      <c r="I136" s="25">
        <v>39661.339999999997</v>
      </c>
      <c r="J136" s="27"/>
      <c r="K136" s="27">
        <v>550080.35999999882</v>
      </c>
      <c r="L136" s="27">
        <v>305577.05999999866</v>
      </c>
      <c r="M136" s="27">
        <v>134530.20000000007</v>
      </c>
      <c r="N136" s="27">
        <v>109973.10000000014</v>
      </c>
      <c r="O136" s="27">
        <v>537986.06999999878</v>
      </c>
      <c r="P136" s="27">
        <v>537986.06999999878</v>
      </c>
      <c r="Q136" s="27"/>
      <c r="R136" s="27"/>
      <c r="S136" s="27"/>
      <c r="T136" s="27"/>
      <c r="U136" s="27"/>
      <c r="V136" s="81">
        <v>84900</v>
      </c>
      <c r="W136" s="27"/>
      <c r="X136" s="27">
        <v>51755.63</v>
      </c>
      <c r="Y136" s="27">
        <v>1779.5</v>
      </c>
      <c r="Z136" s="27">
        <v>309.12074178139864</v>
      </c>
      <c r="AA136" s="27">
        <v>26.340286597358752</v>
      </c>
      <c r="AB136" s="27">
        <v>61.200269738690515</v>
      </c>
      <c r="AC136" s="28">
        <v>84.180185445349238</v>
      </c>
      <c r="AD136" s="27">
        <v>61.800000000000075</v>
      </c>
      <c r="AE136" s="27">
        <v>75.600000000000037</v>
      </c>
      <c r="AF136" s="27">
        <v>0</v>
      </c>
      <c r="AG136" s="27">
        <v>0</v>
      </c>
      <c r="AH136" s="27">
        <v>0</v>
      </c>
      <c r="AI136" s="27">
        <v>0</v>
      </c>
      <c r="AJ136" s="27"/>
      <c r="AK136" s="27"/>
      <c r="AL136" s="27">
        <v>61740.719999999994</v>
      </c>
      <c r="AM136" s="27"/>
      <c r="AN136" s="27"/>
      <c r="AO136" s="27">
        <v>87967.44</v>
      </c>
      <c r="AP136" s="27">
        <v>3289.062000000004</v>
      </c>
      <c r="AQ136" s="27">
        <v>161024.31999999998</v>
      </c>
      <c r="AR136" s="27">
        <v>151336.75000000003</v>
      </c>
      <c r="AS136" s="27">
        <v>34141.910000000011</v>
      </c>
      <c r="AT136" s="27">
        <v>3296.4910000000041</v>
      </c>
      <c r="AU136" s="27">
        <v>111194.70999999974</v>
      </c>
      <c r="AV136" s="27">
        <v>105861.83999999981</v>
      </c>
      <c r="AW136" s="27">
        <v>18004.860000000004</v>
      </c>
      <c r="AX136" s="27">
        <v>0</v>
      </c>
      <c r="AY136" s="27">
        <v>0</v>
      </c>
      <c r="AZ136" s="27">
        <v>0</v>
      </c>
      <c r="BA136" s="27">
        <v>0</v>
      </c>
      <c r="BB136" s="27">
        <v>0</v>
      </c>
      <c r="BC136" s="27">
        <v>0</v>
      </c>
      <c r="BD136" s="27">
        <v>0</v>
      </c>
      <c r="BE136" s="27">
        <v>0</v>
      </c>
      <c r="BF136" s="27">
        <v>64557.443000000021</v>
      </c>
      <c r="BG136" s="27">
        <v>252263.48999999973</v>
      </c>
      <c r="BH136" s="27">
        <v>241057.20999999982</v>
      </c>
      <c r="BI136" s="27">
        <v>35820.669999999991</v>
      </c>
      <c r="BJ136" s="27">
        <v>0</v>
      </c>
      <c r="BK136" s="27">
        <v>0</v>
      </c>
      <c r="BL136" s="27">
        <v>0</v>
      </c>
      <c r="BM136" s="27">
        <v>0</v>
      </c>
      <c r="BN136" s="27">
        <v>0</v>
      </c>
      <c r="BO136" s="27">
        <v>0</v>
      </c>
      <c r="BP136" s="27">
        <v>0</v>
      </c>
      <c r="BQ136" s="27">
        <v>0</v>
      </c>
      <c r="BR136" s="27">
        <v>161024.31999999998</v>
      </c>
      <c r="BS136" s="97">
        <f t="shared" si="6"/>
        <v>144472.12736791623</v>
      </c>
      <c r="BT136" s="97">
        <f t="shared" si="6"/>
        <v>908.62989939199372</v>
      </c>
      <c r="BU136" s="91"/>
      <c r="BV136" s="27">
        <v>111194.70999999974</v>
      </c>
      <c r="BW136" s="97">
        <f t="shared" si="7"/>
        <v>109883.16599640434</v>
      </c>
      <c r="BX136" s="97">
        <f t="shared" si="7"/>
        <v>1147.9037164223641</v>
      </c>
      <c r="BY136" s="91"/>
      <c r="BZ136" s="27">
        <v>0</v>
      </c>
      <c r="CA136" s="97">
        <f t="shared" si="8"/>
        <v>0</v>
      </c>
      <c r="CB136" s="97">
        <f t="shared" si="8"/>
        <v>0</v>
      </c>
      <c r="CC136" s="91"/>
      <c r="CD136" s="27">
        <v>0</v>
      </c>
      <c r="CE136" s="97">
        <f t="shared" si="9"/>
        <v>0</v>
      </c>
      <c r="CF136" s="91"/>
      <c r="CG136" s="91"/>
      <c r="CH136" s="27">
        <v>252263.48999999973</v>
      </c>
      <c r="CI136" s="97">
        <f t="shared" si="10"/>
        <v>240484.93252849547</v>
      </c>
      <c r="CJ136" s="97">
        <f t="shared" si="10"/>
        <v>10041.924307523293</v>
      </c>
      <c r="CK136" s="91"/>
      <c r="CL136" s="27">
        <v>0</v>
      </c>
      <c r="CM136" s="91"/>
      <c r="CN136" s="91"/>
      <c r="CO136" s="91"/>
      <c r="CP136" s="27">
        <v>0</v>
      </c>
      <c r="CQ136" s="97">
        <f t="shared" si="11"/>
        <v>0</v>
      </c>
      <c r="CR136" s="97">
        <f t="shared" si="11"/>
        <v>0</v>
      </c>
      <c r="CS136" s="91"/>
      <c r="CT136" s="5">
        <v>0</v>
      </c>
      <c r="CU136" s="5">
        <v>0</v>
      </c>
      <c r="CV136" s="5">
        <v>0</v>
      </c>
      <c r="CW136" s="5">
        <v>0</v>
      </c>
      <c r="CX136" s="85"/>
      <c r="CY136" s="85">
        <v>3</v>
      </c>
      <c r="CZ136" s="85">
        <v>8400</v>
      </c>
    </row>
    <row r="137" spans="1:104" x14ac:dyDescent="0.2">
      <c r="A137" s="24">
        <v>71</v>
      </c>
      <c r="B137" s="25" t="s">
        <v>204</v>
      </c>
      <c r="C137" s="26" t="s">
        <v>76</v>
      </c>
      <c r="D137" s="26" t="s">
        <v>77</v>
      </c>
      <c r="E137" s="26" t="s">
        <v>78</v>
      </c>
      <c r="F137" s="25" t="s">
        <v>79</v>
      </c>
      <c r="G137" s="76">
        <v>27500</v>
      </c>
      <c r="H137" s="25"/>
      <c r="I137" s="25"/>
      <c r="J137" s="27"/>
      <c r="K137" s="27">
        <v>24801.599999999991</v>
      </c>
      <c r="L137" s="27">
        <v>9745.2599999999911</v>
      </c>
      <c r="M137" s="27">
        <v>7263.3600000000006</v>
      </c>
      <c r="N137" s="27">
        <v>7792.9800000000014</v>
      </c>
      <c r="O137" s="27">
        <v>24755.529999999992</v>
      </c>
      <c r="P137" s="27">
        <v>24755.529999999992</v>
      </c>
      <c r="Q137" s="27"/>
      <c r="R137" s="27"/>
      <c r="S137" s="27"/>
      <c r="T137" s="27"/>
      <c r="U137" s="27"/>
      <c r="V137" s="81">
        <v>34700</v>
      </c>
      <c r="W137" s="27"/>
      <c r="X137" s="27">
        <v>46.069999999999993</v>
      </c>
      <c r="Y137" s="27">
        <v>126.1</v>
      </c>
      <c r="Z137" s="27">
        <v>196.68199841395716</v>
      </c>
      <c r="AA137" s="27">
        <v>0</v>
      </c>
      <c r="AB137" s="27">
        <v>61.201427438540776</v>
      </c>
      <c r="AC137" s="28">
        <v>16.080570975416336</v>
      </c>
      <c r="AD137" s="27">
        <v>61.800000000000011</v>
      </c>
      <c r="AE137" s="27">
        <v>57.600000000000009</v>
      </c>
      <c r="AF137" s="27">
        <v>0</v>
      </c>
      <c r="AG137" s="27">
        <v>0</v>
      </c>
      <c r="AH137" s="27">
        <v>0</v>
      </c>
      <c r="AI137" s="27">
        <v>0</v>
      </c>
      <c r="AJ137" s="27"/>
      <c r="AK137" s="27"/>
      <c r="AL137" s="27"/>
      <c r="AM137" s="27"/>
      <c r="AN137" s="27"/>
      <c r="AO137" s="27"/>
      <c r="AP137" s="27">
        <v>184.43299999999999</v>
      </c>
      <c r="AQ137" s="27">
        <v>8623.4500000000007</v>
      </c>
      <c r="AR137" s="27">
        <v>8623.4500000000007</v>
      </c>
      <c r="AS137" s="27">
        <v>0</v>
      </c>
      <c r="AT137" s="27">
        <v>184.43299999999999</v>
      </c>
      <c r="AU137" s="27">
        <v>6217.21</v>
      </c>
      <c r="AV137" s="27">
        <v>6217.21</v>
      </c>
      <c r="AW137" s="27">
        <v>0</v>
      </c>
      <c r="AX137" s="27">
        <v>0</v>
      </c>
      <c r="AY137" s="27">
        <v>0</v>
      </c>
      <c r="AZ137" s="27">
        <v>0</v>
      </c>
      <c r="BA137" s="27">
        <v>0</v>
      </c>
      <c r="BB137" s="27">
        <v>0</v>
      </c>
      <c r="BC137" s="27">
        <v>0</v>
      </c>
      <c r="BD137" s="27">
        <v>0</v>
      </c>
      <c r="BE137" s="27">
        <v>0</v>
      </c>
      <c r="BF137" s="27">
        <v>0</v>
      </c>
      <c r="BG137" s="27">
        <v>0</v>
      </c>
      <c r="BH137" s="27">
        <v>0</v>
      </c>
      <c r="BI137" s="27">
        <v>0</v>
      </c>
      <c r="BJ137" s="27">
        <v>0</v>
      </c>
      <c r="BK137" s="27">
        <v>0</v>
      </c>
      <c r="BL137" s="27">
        <v>0</v>
      </c>
      <c r="BM137" s="27">
        <v>0</v>
      </c>
      <c r="BN137" s="27">
        <v>0</v>
      </c>
      <c r="BO137" s="27">
        <v>0</v>
      </c>
      <c r="BP137" s="27">
        <v>0</v>
      </c>
      <c r="BQ137" s="27">
        <v>0</v>
      </c>
      <c r="BR137" s="27">
        <v>8623.4500000000007</v>
      </c>
      <c r="BS137" s="97">
        <f t="shared" si="6"/>
        <v>7737.0186488032214</v>
      </c>
      <c r="BT137" s="97">
        <f t="shared" si="6"/>
        <v>48.660503617788237</v>
      </c>
      <c r="BU137" s="91"/>
      <c r="BV137" s="27">
        <v>6217.21</v>
      </c>
      <c r="BW137" s="97">
        <f t="shared" si="7"/>
        <v>6143.8778739070094</v>
      </c>
      <c r="BX137" s="97">
        <f t="shared" si="7"/>
        <v>64.18253588483033</v>
      </c>
      <c r="BY137" s="91"/>
      <c r="BZ137" s="27">
        <v>0</v>
      </c>
      <c r="CA137" s="97">
        <f t="shared" si="8"/>
        <v>0</v>
      </c>
      <c r="CB137" s="97">
        <f t="shared" si="8"/>
        <v>0</v>
      </c>
      <c r="CC137" s="91"/>
      <c r="CD137" s="27">
        <v>0</v>
      </c>
      <c r="CE137" s="97">
        <f t="shared" si="9"/>
        <v>0</v>
      </c>
      <c r="CF137" s="91"/>
      <c r="CG137" s="91"/>
      <c r="CH137" s="27">
        <v>0</v>
      </c>
      <c r="CI137" s="97">
        <f t="shared" si="10"/>
        <v>0</v>
      </c>
      <c r="CJ137" s="97">
        <f t="shared" si="10"/>
        <v>0</v>
      </c>
      <c r="CK137" s="91"/>
      <c r="CL137" s="27">
        <v>0</v>
      </c>
      <c r="CM137" s="91"/>
      <c r="CN137" s="91"/>
      <c r="CO137" s="91"/>
      <c r="CP137" s="27">
        <v>0</v>
      </c>
      <c r="CQ137" s="97">
        <f t="shared" si="11"/>
        <v>0</v>
      </c>
      <c r="CR137" s="97">
        <f t="shared" si="11"/>
        <v>0</v>
      </c>
      <c r="CS137" s="91"/>
      <c r="CT137" s="5">
        <v>0</v>
      </c>
      <c r="CU137" s="5">
        <v>0</v>
      </c>
      <c r="CV137" s="5">
        <v>0</v>
      </c>
      <c r="CW137" s="5">
        <v>0</v>
      </c>
      <c r="CX137" s="85"/>
      <c r="CY137" s="85"/>
      <c r="CZ137" s="85"/>
    </row>
    <row r="138" spans="1:104" x14ac:dyDescent="0.2">
      <c r="A138" s="24">
        <v>72</v>
      </c>
      <c r="B138" s="25" t="s">
        <v>205</v>
      </c>
      <c r="C138" s="26" t="s">
        <v>76</v>
      </c>
      <c r="D138" s="26" t="s">
        <v>77</v>
      </c>
      <c r="E138" s="26" t="s">
        <v>78</v>
      </c>
      <c r="F138" s="25" t="s">
        <v>79</v>
      </c>
      <c r="G138" s="76">
        <v>157800</v>
      </c>
      <c r="H138" s="25"/>
      <c r="I138" s="25">
        <v>59089.81</v>
      </c>
      <c r="J138" s="27"/>
      <c r="K138" s="27">
        <v>315563.76000000077</v>
      </c>
      <c r="L138" s="27">
        <v>170301.72000000053</v>
      </c>
      <c r="M138" s="27">
        <v>70076.160000000178</v>
      </c>
      <c r="N138" s="27">
        <v>75185.880000000077</v>
      </c>
      <c r="O138" s="27">
        <v>335283.24000000063</v>
      </c>
      <c r="P138" s="27">
        <v>335283.24000000063</v>
      </c>
      <c r="Q138" s="27"/>
      <c r="R138" s="27"/>
      <c r="S138" s="27"/>
      <c r="T138" s="27"/>
      <c r="U138" s="27"/>
      <c r="V138" s="81">
        <v>146600</v>
      </c>
      <c r="W138" s="27"/>
      <c r="X138" s="27">
        <v>39370.33</v>
      </c>
      <c r="Y138" s="27">
        <v>1216.6000000000001</v>
      </c>
      <c r="Z138" s="27">
        <v>259.38168666776323</v>
      </c>
      <c r="AA138" s="27">
        <v>26.340128226204186</v>
      </c>
      <c r="AB138" s="27">
        <v>61.200493177708509</v>
      </c>
      <c r="AC138" s="28">
        <v>52.441065263850334</v>
      </c>
      <c r="AD138" s="27">
        <v>61.800000000000054</v>
      </c>
      <c r="AE138" s="27">
        <v>57.600000000000136</v>
      </c>
      <c r="AF138" s="27">
        <v>12</v>
      </c>
      <c r="AG138" s="27">
        <v>12</v>
      </c>
      <c r="AH138" s="27">
        <v>0</v>
      </c>
      <c r="AI138" s="27">
        <v>-42264.599999999984</v>
      </c>
      <c r="AJ138" s="27"/>
      <c r="AK138" s="27"/>
      <c r="AL138" s="27">
        <v>109478.26999999999</v>
      </c>
      <c r="AM138" s="27"/>
      <c r="AN138" s="27"/>
      <c r="AO138" s="27">
        <v>99850.03</v>
      </c>
      <c r="AP138" s="27">
        <v>2998.1970000000015</v>
      </c>
      <c r="AQ138" s="27">
        <v>147705.6399999999</v>
      </c>
      <c r="AR138" s="27">
        <v>153480.78999999992</v>
      </c>
      <c r="AS138" s="27">
        <v>37676.040000000008</v>
      </c>
      <c r="AT138" s="27">
        <v>3003.1730000000011</v>
      </c>
      <c r="AU138" s="27">
        <v>101420.64999999998</v>
      </c>
      <c r="AV138" s="27">
        <v>104725.58999999992</v>
      </c>
      <c r="AW138" s="27">
        <v>25511.939999999988</v>
      </c>
      <c r="AX138" s="27">
        <v>0</v>
      </c>
      <c r="AY138" s="27">
        <v>0</v>
      </c>
      <c r="AZ138" s="27">
        <v>0</v>
      </c>
      <c r="BA138" s="27">
        <v>0</v>
      </c>
      <c r="BB138" s="27">
        <v>0</v>
      </c>
      <c r="BC138" s="27">
        <v>0</v>
      </c>
      <c r="BD138" s="27">
        <v>0</v>
      </c>
      <c r="BE138" s="27">
        <v>0</v>
      </c>
      <c r="BF138" s="27">
        <v>42226.849999999955</v>
      </c>
      <c r="BG138" s="27">
        <v>165202.57999999993</v>
      </c>
      <c r="BH138" s="27">
        <v>165750.72999999992</v>
      </c>
      <c r="BI138" s="27">
        <v>36662.050000000003</v>
      </c>
      <c r="BJ138" s="27">
        <v>0</v>
      </c>
      <c r="BK138" s="27">
        <v>0</v>
      </c>
      <c r="BL138" s="27">
        <v>0</v>
      </c>
      <c r="BM138" s="27">
        <v>0</v>
      </c>
      <c r="BN138" s="27">
        <v>0</v>
      </c>
      <c r="BO138" s="27">
        <v>0</v>
      </c>
      <c r="BP138" s="27">
        <v>0</v>
      </c>
      <c r="BQ138" s="27">
        <v>0</v>
      </c>
      <c r="BR138" s="27">
        <v>147705.6399999999</v>
      </c>
      <c r="BS138" s="97">
        <f t="shared" si="6"/>
        <v>132522.51607111006</v>
      </c>
      <c r="BT138" s="97">
        <f t="shared" si="6"/>
        <v>833.47509750595418</v>
      </c>
      <c r="BU138" s="91"/>
      <c r="BV138" s="27">
        <v>101420.64999999998</v>
      </c>
      <c r="BW138" s="97">
        <f t="shared" si="7"/>
        <v>100224.39124499042</v>
      </c>
      <c r="BX138" s="97">
        <f t="shared" si="7"/>
        <v>1047.0025152902695</v>
      </c>
      <c r="BY138" s="91"/>
      <c r="BZ138" s="27">
        <v>0</v>
      </c>
      <c r="CA138" s="97">
        <f t="shared" si="8"/>
        <v>0</v>
      </c>
      <c r="CB138" s="97">
        <f t="shared" si="8"/>
        <v>0</v>
      </c>
      <c r="CC138" s="91"/>
      <c r="CD138" s="27">
        <v>0</v>
      </c>
      <c r="CE138" s="97">
        <f t="shared" si="9"/>
        <v>0</v>
      </c>
      <c r="CF138" s="91"/>
      <c r="CG138" s="91"/>
      <c r="CH138" s="27">
        <v>165202.57999999993</v>
      </c>
      <c r="CI138" s="97">
        <f t="shared" si="10"/>
        <v>157489.02587858989</v>
      </c>
      <c r="CJ138" s="97">
        <f t="shared" si="10"/>
        <v>6576.2659660641448</v>
      </c>
      <c r="CK138" s="91"/>
      <c r="CL138" s="27">
        <v>0</v>
      </c>
      <c r="CM138" s="91"/>
      <c r="CN138" s="91"/>
      <c r="CO138" s="91"/>
      <c r="CP138" s="27">
        <v>0</v>
      </c>
      <c r="CQ138" s="97">
        <f t="shared" si="11"/>
        <v>0</v>
      </c>
      <c r="CR138" s="97">
        <f t="shared" si="11"/>
        <v>0</v>
      </c>
      <c r="CS138" s="91"/>
      <c r="CT138" s="5">
        <v>0</v>
      </c>
      <c r="CU138" s="5">
        <v>0</v>
      </c>
      <c r="CV138" s="5">
        <v>0</v>
      </c>
      <c r="CW138" s="5">
        <v>0</v>
      </c>
      <c r="CX138" s="85"/>
      <c r="CY138" s="85">
        <v>6</v>
      </c>
      <c r="CZ138" s="85">
        <v>3000</v>
      </c>
    </row>
    <row r="139" spans="1:104" x14ac:dyDescent="0.2">
      <c r="A139" s="24">
        <v>73</v>
      </c>
      <c r="B139" s="25" t="s">
        <v>206</v>
      </c>
      <c r="C139" s="26" t="s">
        <v>76</v>
      </c>
      <c r="D139" s="26" t="s">
        <v>77</v>
      </c>
      <c r="E139" s="26" t="s">
        <v>78</v>
      </c>
      <c r="F139" s="25" t="s">
        <v>79</v>
      </c>
      <c r="G139" s="76">
        <v>185900</v>
      </c>
      <c r="H139" s="25"/>
      <c r="I139" s="25">
        <v>104772.20999999998</v>
      </c>
      <c r="J139" s="27"/>
      <c r="K139" s="27">
        <v>923470.32000000007</v>
      </c>
      <c r="L139" s="27">
        <v>695108.39999999967</v>
      </c>
      <c r="M139" s="27">
        <v>90282.240000000093</v>
      </c>
      <c r="N139" s="27">
        <v>138079.68000000031</v>
      </c>
      <c r="O139" s="27">
        <v>835487.90000000014</v>
      </c>
      <c r="P139" s="27">
        <v>835487.90000000014</v>
      </c>
      <c r="Q139" s="27"/>
      <c r="R139" s="27"/>
      <c r="S139" s="27"/>
      <c r="T139" s="27"/>
      <c r="U139" s="27"/>
      <c r="V139" s="81">
        <v>164300</v>
      </c>
      <c r="W139" s="27"/>
      <c r="X139" s="27">
        <v>192754.63</v>
      </c>
      <c r="Y139" s="27">
        <v>2212.8000000000002</v>
      </c>
      <c r="Z139" s="27">
        <v>417.33112798264642</v>
      </c>
      <c r="AA139" s="27">
        <v>31.319848156182204</v>
      </c>
      <c r="AB139" s="27">
        <v>194.67020065075886</v>
      </c>
      <c r="AC139" s="28">
        <v>88.14064533622583</v>
      </c>
      <c r="AD139" s="27">
        <v>62.400433839479525</v>
      </c>
      <c r="AE139" s="27">
        <v>40.80000000000004</v>
      </c>
      <c r="AF139" s="27">
        <v>1</v>
      </c>
      <c r="AG139" s="27">
        <v>1</v>
      </c>
      <c r="AH139" s="27">
        <v>0</v>
      </c>
      <c r="AI139" s="27">
        <v>-24097.620000000003</v>
      </c>
      <c r="AJ139" s="27"/>
      <c r="AK139" s="27"/>
      <c r="AL139" s="27">
        <v>93977.24</v>
      </c>
      <c r="AM139" s="27"/>
      <c r="AN139" s="27"/>
      <c r="AO139" s="27">
        <v>164157.31000000003</v>
      </c>
      <c r="AP139" s="27">
        <v>2038.5620000000019</v>
      </c>
      <c r="AQ139" s="27">
        <v>95694.649999999892</v>
      </c>
      <c r="AR139" s="27">
        <v>89126.719999999928</v>
      </c>
      <c r="AS139" s="27">
        <v>17105.389999999996</v>
      </c>
      <c r="AT139" s="27">
        <v>3039.2620000000034</v>
      </c>
      <c r="AU139" s="27">
        <v>102806.70999999989</v>
      </c>
      <c r="AV139" s="27">
        <v>95090.549999999886</v>
      </c>
      <c r="AW139" s="27">
        <v>18395.27</v>
      </c>
      <c r="AX139" s="27">
        <v>0</v>
      </c>
      <c r="AY139" s="27">
        <v>0</v>
      </c>
      <c r="AZ139" s="27">
        <v>0</v>
      </c>
      <c r="BA139" s="27">
        <v>0</v>
      </c>
      <c r="BB139" s="27">
        <v>1069.640000000001</v>
      </c>
      <c r="BC139" s="27">
        <v>50155.779999999984</v>
      </c>
      <c r="BD139" s="27">
        <v>45938.029999999955</v>
      </c>
      <c r="BE139" s="27">
        <v>8970</v>
      </c>
      <c r="BF139" s="27">
        <v>56705.050000000061</v>
      </c>
      <c r="BG139" s="27">
        <v>222449.57999999996</v>
      </c>
      <c r="BH139" s="27">
        <v>209823.39000000019</v>
      </c>
      <c r="BI139" s="27">
        <v>30660.830000000016</v>
      </c>
      <c r="BJ139" s="27">
        <v>62.251000000000055</v>
      </c>
      <c r="BK139" s="27">
        <v>324004.26999999996</v>
      </c>
      <c r="BL139" s="27">
        <v>297693.79999999987</v>
      </c>
      <c r="BM139" s="27">
        <v>73542.11</v>
      </c>
      <c r="BN139" s="27">
        <v>73.036999999999509</v>
      </c>
      <c r="BO139" s="27">
        <v>38798.51999999999</v>
      </c>
      <c r="BP139" s="27">
        <v>35482.22</v>
      </c>
      <c r="BQ139" s="27">
        <v>6058.4400000000023</v>
      </c>
      <c r="BR139" s="27">
        <v>95694.649999999892</v>
      </c>
      <c r="BS139" s="97">
        <f t="shared" si="6"/>
        <v>85857.898131339112</v>
      </c>
      <c r="BT139" s="97">
        <f t="shared" si="6"/>
        <v>539.98688025418744</v>
      </c>
      <c r="BU139" s="91"/>
      <c r="BV139" s="27">
        <v>102806.70999999989</v>
      </c>
      <c r="BW139" s="97">
        <f t="shared" si="7"/>
        <v>101594.1026373846</v>
      </c>
      <c r="BX139" s="97">
        <f t="shared" si="7"/>
        <v>1061.3113203151154</v>
      </c>
      <c r="BY139" s="91"/>
      <c r="BZ139" s="27">
        <v>0</v>
      </c>
      <c r="CA139" s="97">
        <f t="shared" si="8"/>
        <v>0</v>
      </c>
      <c r="CB139" s="97">
        <f t="shared" si="8"/>
        <v>0</v>
      </c>
      <c r="CC139" s="91"/>
      <c r="CD139" s="27">
        <v>50155.779999999984</v>
      </c>
      <c r="CE139" s="97">
        <f t="shared" si="9"/>
        <v>50155.780000000042</v>
      </c>
      <c r="CF139" s="91"/>
      <c r="CG139" s="91"/>
      <c r="CH139" s="27">
        <v>222449.57999999996</v>
      </c>
      <c r="CI139" s="97">
        <f t="shared" si="10"/>
        <v>212063.07832057745</v>
      </c>
      <c r="CJ139" s="97">
        <f t="shared" si="10"/>
        <v>8855.1135346630999</v>
      </c>
      <c r="CK139" s="91"/>
      <c r="CL139" s="27">
        <v>324004.26999999996</v>
      </c>
      <c r="CM139" s="97">
        <f t="shared" ref="CM139:CN139" si="12">CM$286/CL$286*CL139</f>
        <v>276925.15999999997</v>
      </c>
      <c r="CN139" s="97">
        <f t="shared" si="12"/>
        <v>45922.3</v>
      </c>
      <c r="CO139" s="91"/>
      <c r="CP139" s="27">
        <v>38798.51999999999</v>
      </c>
      <c r="CQ139" s="97">
        <f t="shared" si="11"/>
        <v>41302.018354087362</v>
      </c>
      <c r="CR139" s="97">
        <f t="shared" si="11"/>
        <v>4029.1072476810855</v>
      </c>
      <c r="CS139" s="91"/>
      <c r="CT139" s="5">
        <v>0</v>
      </c>
      <c r="CU139" s="5">
        <v>0</v>
      </c>
      <c r="CV139" s="5">
        <v>0</v>
      </c>
      <c r="CW139" s="5">
        <v>0</v>
      </c>
      <c r="CX139" s="85"/>
      <c r="CY139" s="85"/>
      <c r="CZ139" s="85"/>
    </row>
    <row r="140" spans="1:104" x14ac:dyDescent="0.2">
      <c r="A140" s="24">
        <v>74</v>
      </c>
      <c r="B140" s="25" t="s">
        <v>207</v>
      </c>
      <c r="C140" s="26" t="s">
        <v>76</v>
      </c>
      <c r="D140" s="26" t="s">
        <v>77</v>
      </c>
      <c r="E140" s="26" t="s">
        <v>78</v>
      </c>
      <c r="F140" s="25" t="s">
        <v>79</v>
      </c>
      <c r="G140" s="76">
        <v>18000</v>
      </c>
      <c r="H140" s="25"/>
      <c r="I140" s="25">
        <v>7025.63</v>
      </c>
      <c r="J140" s="27"/>
      <c r="K140" s="27">
        <v>219652.7400000004</v>
      </c>
      <c r="L140" s="27">
        <v>120689.94000000016</v>
      </c>
      <c r="M140" s="27">
        <v>38200.320000000072</v>
      </c>
      <c r="N140" s="27">
        <v>60762.480000000141</v>
      </c>
      <c r="O140" s="27">
        <v>211016.49000000034</v>
      </c>
      <c r="P140" s="27">
        <v>211016.49000000034</v>
      </c>
      <c r="Q140" s="27"/>
      <c r="R140" s="27"/>
      <c r="S140" s="27"/>
      <c r="T140" s="27"/>
      <c r="U140" s="27"/>
      <c r="V140" s="81">
        <v>37100</v>
      </c>
      <c r="W140" s="27"/>
      <c r="X140" s="27">
        <v>15661.88</v>
      </c>
      <c r="Y140" s="27">
        <v>663.2</v>
      </c>
      <c r="Z140" s="27">
        <v>331.20135705669531</v>
      </c>
      <c r="AA140" s="27">
        <v>33.600180940892685</v>
      </c>
      <c r="AB140" s="27">
        <v>61.20090470446322</v>
      </c>
      <c r="AC140" s="28">
        <v>87.180126658625028</v>
      </c>
      <c r="AD140" s="27">
        <v>91.620144752714324</v>
      </c>
      <c r="AE140" s="27">
        <v>57.600000000000108</v>
      </c>
      <c r="AF140" s="27">
        <v>0</v>
      </c>
      <c r="AG140" s="27">
        <v>0</v>
      </c>
      <c r="AH140" s="27">
        <v>0</v>
      </c>
      <c r="AI140" s="27">
        <v>0</v>
      </c>
      <c r="AJ140" s="27"/>
      <c r="AK140" s="27"/>
      <c r="AL140" s="27">
        <v>7173.130000000001</v>
      </c>
      <c r="AM140" s="27"/>
      <c r="AN140" s="27"/>
      <c r="AO140" s="27">
        <v>15613.810000000001</v>
      </c>
      <c r="AP140" s="27">
        <v>1274.6069999999995</v>
      </c>
      <c r="AQ140" s="27">
        <v>59672.340000000055</v>
      </c>
      <c r="AR140" s="27">
        <v>57335.16000000004</v>
      </c>
      <c r="AS140" s="27">
        <v>4560.5600000000004</v>
      </c>
      <c r="AT140" s="27">
        <v>1277.9529999999995</v>
      </c>
      <c r="AU140" s="27">
        <v>43147.430000000008</v>
      </c>
      <c r="AV140" s="27">
        <v>41372.770000000019</v>
      </c>
      <c r="AW140" s="27">
        <v>3372.61</v>
      </c>
      <c r="AX140" s="27">
        <v>0</v>
      </c>
      <c r="AY140" s="27">
        <v>0</v>
      </c>
      <c r="AZ140" s="27">
        <v>0</v>
      </c>
      <c r="BA140" s="27">
        <v>0</v>
      </c>
      <c r="BB140" s="27">
        <v>0</v>
      </c>
      <c r="BC140" s="27">
        <v>0</v>
      </c>
      <c r="BD140" s="27">
        <v>0</v>
      </c>
      <c r="BE140" s="27">
        <v>0</v>
      </c>
      <c r="BF140" s="27">
        <v>24776.191000000003</v>
      </c>
      <c r="BG140" s="27">
        <v>96893.77000000012</v>
      </c>
      <c r="BH140" s="27">
        <v>92564.930000000095</v>
      </c>
      <c r="BI140" s="27">
        <v>7680.6399999999994</v>
      </c>
      <c r="BJ140" s="27">
        <v>0</v>
      </c>
      <c r="BK140" s="27">
        <v>0</v>
      </c>
      <c r="BL140" s="27">
        <v>0</v>
      </c>
      <c r="BM140" s="27">
        <v>0</v>
      </c>
      <c r="BN140" s="27">
        <v>0</v>
      </c>
      <c r="BO140" s="27">
        <v>0</v>
      </c>
      <c r="BP140" s="27">
        <v>0</v>
      </c>
      <c r="BQ140" s="27">
        <v>0</v>
      </c>
      <c r="BR140" s="27">
        <v>59672.340000000055</v>
      </c>
      <c r="BS140" s="97">
        <f t="shared" si="6"/>
        <v>53538.433851617025</v>
      </c>
      <c r="BT140" s="97">
        <f t="shared" si="6"/>
        <v>336.71977183747714</v>
      </c>
      <c r="BU140" s="91"/>
      <c r="BV140" s="27">
        <v>43147.430000000008</v>
      </c>
      <c r="BW140" s="97">
        <f t="shared" si="7"/>
        <v>42638.505132197817</v>
      </c>
      <c r="BX140" s="97">
        <f t="shared" si="7"/>
        <v>445.42672264781237</v>
      </c>
      <c r="BY140" s="91"/>
      <c r="BZ140" s="27">
        <v>0</v>
      </c>
      <c r="CA140" s="97">
        <f t="shared" si="8"/>
        <v>0</v>
      </c>
      <c r="CB140" s="97">
        <f t="shared" si="8"/>
        <v>0</v>
      </c>
      <c r="CC140" s="91"/>
      <c r="CD140" s="27">
        <v>0</v>
      </c>
      <c r="CE140" s="97">
        <f t="shared" si="9"/>
        <v>0</v>
      </c>
      <c r="CF140" s="91"/>
      <c r="CG140" s="91"/>
      <c r="CH140" s="27">
        <v>96893.77000000012</v>
      </c>
      <c r="CI140" s="97">
        <f t="shared" si="10"/>
        <v>92369.655794747043</v>
      </c>
      <c r="CJ140" s="97">
        <f t="shared" si="10"/>
        <v>3857.0777888253806</v>
      </c>
      <c r="CK140" s="91"/>
      <c r="CL140" s="27">
        <v>0</v>
      </c>
      <c r="CM140" s="91"/>
      <c r="CN140" s="91"/>
      <c r="CO140" s="91"/>
      <c r="CP140" s="27">
        <v>0</v>
      </c>
      <c r="CQ140" s="97">
        <f t="shared" si="11"/>
        <v>0</v>
      </c>
      <c r="CR140" s="97">
        <f t="shared" si="11"/>
        <v>0</v>
      </c>
      <c r="CS140" s="91"/>
      <c r="CT140" s="5">
        <v>0</v>
      </c>
      <c r="CU140" s="5">
        <v>0</v>
      </c>
      <c r="CV140" s="5">
        <v>0</v>
      </c>
      <c r="CW140" s="5">
        <v>0</v>
      </c>
      <c r="CX140" s="85"/>
      <c r="CY140" s="85"/>
      <c r="CZ140" s="85"/>
    </row>
    <row r="141" spans="1:104" x14ac:dyDescent="0.2">
      <c r="A141" s="34">
        <v>75</v>
      </c>
      <c r="B141" s="25" t="s">
        <v>208</v>
      </c>
      <c r="C141" s="26" t="s">
        <v>76</v>
      </c>
      <c r="D141" s="26" t="s">
        <v>77</v>
      </c>
      <c r="E141" s="26" t="s">
        <v>78</v>
      </c>
      <c r="F141" s="25" t="s">
        <v>79</v>
      </c>
      <c r="G141" s="76">
        <v>334900</v>
      </c>
      <c r="H141" s="25"/>
      <c r="I141" s="25">
        <v>114313.66</v>
      </c>
      <c r="J141" s="27"/>
      <c r="K141" s="27">
        <v>569430.47999999975</v>
      </c>
      <c r="L141" s="27">
        <v>343836.11999999941</v>
      </c>
      <c r="M141" s="27">
        <v>108829.4400000001</v>
      </c>
      <c r="N141" s="27">
        <v>116764.92000000025</v>
      </c>
      <c r="O141" s="27">
        <v>576443.44999999972</v>
      </c>
      <c r="P141" s="27">
        <v>576443.44999999972</v>
      </c>
      <c r="Q141" s="27"/>
      <c r="R141" s="27"/>
      <c r="S141" s="27"/>
      <c r="T141" s="27"/>
      <c r="U141" s="27"/>
      <c r="V141" s="81">
        <v>418000</v>
      </c>
      <c r="W141" s="27"/>
      <c r="X141" s="27">
        <v>107300.69000000002</v>
      </c>
      <c r="Y141" s="27">
        <v>1889.3999999999999</v>
      </c>
      <c r="Z141" s="27">
        <v>301.38164496665598</v>
      </c>
      <c r="AA141" s="27">
        <v>33.600254048904333</v>
      </c>
      <c r="AB141" s="27">
        <v>61.201016195617612</v>
      </c>
      <c r="AC141" s="28">
        <v>87.180374722133848</v>
      </c>
      <c r="AD141" s="27">
        <v>61.800000000000132</v>
      </c>
      <c r="AE141" s="27">
        <v>57.600000000000058</v>
      </c>
      <c r="AF141" s="27">
        <v>0</v>
      </c>
      <c r="AG141" s="27">
        <v>0</v>
      </c>
      <c r="AH141" s="27">
        <v>0</v>
      </c>
      <c r="AI141" s="27">
        <v>0</v>
      </c>
      <c r="AJ141" s="27"/>
      <c r="AK141" s="27"/>
      <c r="AL141" s="27">
        <v>184670.26000000004</v>
      </c>
      <c r="AM141" s="27"/>
      <c r="AN141" s="27"/>
      <c r="AO141" s="27">
        <v>170711.59000000003</v>
      </c>
      <c r="AP141" s="27">
        <v>4265.7660000000051</v>
      </c>
      <c r="AQ141" s="27">
        <v>209066.28000000029</v>
      </c>
      <c r="AR141" s="27">
        <v>213040.54000000036</v>
      </c>
      <c r="AS141" s="27">
        <v>72169.759999999995</v>
      </c>
      <c r="AT141" s="27">
        <v>4276.8900000000049</v>
      </c>
      <c r="AU141" s="27">
        <v>146151.04999999973</v>
      </c>
      <c r="AV141" s="27">
        <v>146145.47999999966</v>
      </c>
      <c r="AW141" s="27">
        <v>46299.640000000007</v>
      </c>
      <c r="AX141" s="27">
        <v>0</v>
      </c>
      <c r="AY141" s="27">
        <v>0</v>
      </c>
      <c r="AZ141" s="27">
        <v>0</v>
      </c>
      <c r="BA141" s="27">
        <v>0</v>
      </c>
      <c r="BB141" s="27">
        <v>0</v>
      </c>
      <c r="BC141" s="27">
        <v>0</v>
      </c>
      <c r="BD141" s="27">
        <v>0</v>
      </c>
      <c r="BE141" s="27">
        <v>0</v>
      </c>
      <c r="BF141" s="27">
        <v>61430</v>
      </c>
      <c r="BG141" s="27">
        <v>240241.79999999996</v>
      </c>
      <c r="BH141" s="27">
        <v>247097.47999999995</v>
      </c>
      <c r="BI141" s="27">
        <v>52242.19000000001</v>
      </c>
      <c r="BJ141" s="27">
        <v>0</v>
      </c>
      <c r="BK141" s="27">
        <v>0</v>
      </c>
      <c r="BL141" s="27">
        <v>0</v>
      </c>
      <c r="BM141" s="27">
        <v>0</v>
      </c>
      <c r="BN141" s="27">
        <v>0</v>
      </c>
      <c r="BO141" s="27">
        <v>0</v>
      </c>
      <c r="BP141" s="27">
        <v>3134.2999999999997</v>
      </c>
      <c r="BQ141" s="27">
        <v>0</v>
      </c>
      <c r="BR141" s="27">
        <v>209066.28000000029</v>
      </c>
      <c r="BS141" s="97">
        <f t="shared" ref="BS141:BT204" si="13">BS$286/BR$286*BR141</f>
        <v>187575.70429421149</v>
      </c>
      <c r="BT141" s="97">
        <f t="shared" si="13"/>
        <v>1179.7216281531803</v>
      </c>
      <c r="BU141" s="91"/>
      <c r="BV141" s="27">
        <v>146151.04999999973</v>
      </c>
      <c r="BW141" s="97">
        <f t="shared" ref="BW141:BX204" si="14">BW$286/BV$286*BV141</f>
        <v>144427.19521188369</v>
      </c>
      <c r="BX141" s="97">
        <f t="shared" si="14"/>
        <v>1508.7708170112662</v>
      </c>
      <c r="BY141" s="91"/>
      <c r="BZ141" s="27">
        <v>0</v>
      </c>
      <c r="CA141" s="97">
        <f t="shared" ref="CA141:CB204" si="15">CA$286/BZ$286*BZ141</f>
        <v>0</v>
      </c>
      <c r="CB141" s="97">
        <f t="shared" si="15"/>
        <v>0</v>
      </c>
      <c r="CC141" s="91"/>
      <c r="CD141" s="27">
        <v>0</v>
      </c>
      <c r="CE141" s="97">
        <f t="shared" ref="CE141:CE204" si="16">CE$286/CD$286*CD141</f>
        <v>0</v>
      </c>
      <c r="CF141" s="91"/>
      <c r="CG141" s="91"/>
      <c r="CH141" s="27">
        <v>240241.79999999996</v>
      </c>
      <c r="CI141" s="97">
        <f t="shared" ref="CI141:CJ204" si="17">CI$286/CH$286*CH141</f>
        <v>229024.55311121064</v>
      </c>
      <c r="CJ141" s="97">
        <f t="shared" si="17"/>
        <v>9563.3734834285842</v>
      </c>
      <c r="CK141" s="91"/>
      <c r="CL141" s="27">
        <v>0</v>
      </c>
      <c r="CM141" s="91"/>
      <c r="CN141" s="91"/>
      <c r="CO141" s="91"/>
      <c r="CP141" s="27">
        <v>0</v>
      </c>
      <c r="CQ141" s="97">
        <f t="shared" ref="CQ141:CR204" si="18">CQ$286/CP$286*CP141</f>
        <v>0</v>
      </c>
      <c r="CR141" s="97">
        <f t="shared" si="18"/>
        <v>0</v>
      </c>
      <c r="CS141" s="91"/>
      <c r="CT141" s="5">
        <v>0</v>
      </c>
      <c r="CU141" s="5">
        <v>0</v>
      </c>
      <c r="CV141" s="5">
        <v>0</v>
      </c>
      <c r="CW141" s="5">
        <v>0</v>
      </c>
      <c r="CX141" s="85"/>
      <c r="CY141" s="85">
        <v>10</v>
      </c>
      <c r="CZ141" s="85">
        <v>12320</v>
      </c>
    </row>
    <row r="142" spans="1:104" x14ac:dyDescent="0.2">
      <c r="A142" s="34">
        <v>76</v>
      </c>
      <c r="B142" s="25" t="s">
        <v>209</v>
      </c>
      <c r="C142" s="26" t="s">
        <v>76</v>
      </c>
      <c r="D142" s="26" t="s">
        <v>77</v>
      </c>
      <c r="E142" s="26" t="s">
        <v>78</v>
      </c>
      <c r="F142" s="25" t="s">
        <v>79</v>
      </c>
      <c r="G142" s="76">
        <v>86400</v>
      </c>
      <c r="H142" s="25"/>
      <c r="I142" s="25">
        <v>60566.68</v>
      </c>
      <c r="J142" s="27"/>
      <c r="K142" s="27">
        <v>236215.49999999994</v>
      </c>
      <c r="L142" s="27">
        <v>139692.54000000012</v>
      </c>
      <c r="M142" s="27">
        <v>46563.839999999844</v>
      </c>
      <c r="N142" s="27">
        <v>49959.119999999981</v>
      </c>
      <c r="O142" s="27">
        <v>238677.30999999988</v>
      </c>
      <c r="P142" s="27">
        <v>238677.30999999988</v>
      </c>
      <c r="Q142" s="27"/>
      <c r="R142" s="27"/>
      <c r="S142" s="27"/>
      <c r="T142" s="27"/>
      <c r="U142" s="27"/>
      <c r="V142" s="81">
        <v>83500</v>
      </c>
      <c r="W142" s="27"/>
      <c r="X142" s="27">
        <v>58104.869999999995</v>
      </c>
      <c r="Y142" s="27">
        <v>808.39999999999986</v>
      </c>
      <c r="Z142" s="27">
        <v>292.20126175160806</v>
      </c>
      <c r="AA142" s="27">
        <v>26.400667986145418</v>
      </c>
      <c r="AB142" s="27">
        <v>61.200296882731159</v>
      </c>
      <c r="AC142" s="28">
        <v>85.200296882731706</v>
      </c>
      <c r="AD142" s="27">
        <v>61.79999999999999</v>
      </c>
      <c r="AE142" s="27">
        <v>57.599999999999817</v>
      </c>
      <c r="AF142" s="27">
        <v>0</v>
      </c>
      <c r="AG142" s="27">
        <v>0</v>
      </c>
      <c r="AH142" s="27">
        <v>0</v>
      </c>
      <c r="AI142" s="27">
        <v>0</v>
      </c>
      <c r="AJ142" s="27"/>
      <c r="AK142" s="27"/>
      <c r="AL142" s="27">
        <v>62485.19</v>
      </c>
      <c r="AM142" s="27"/>
      <c r="AN142" s="27"/>
      <c r="AO142" s="27">
        <v>71690.26999999999</v>
      </c>
      <c r="AP142" s="27">
        <v>1426.3979999999983</v>
      </c>
      <c r="AQ142" s="27">
        <v>67046.609999999913</v>
      </c>
      <c r="AR142" s="27">
        <v>62821.68</v>
      </c>
      <c r="AS142" s="27">
        <v>27692.899999999991</v>
      </c>
      <c r="AT142" s="27">
        <v>1430.0099999999984</v>
      </c>
      <c r="AU142" s="27">
        <v>48236.019999999902</v>
      </c>
      <c r="AV142" s="27">
        <v>44897.799999999974</v>
      </c>
      <c r="AW142" s="27">
        <v>19790.769999999993</v>
      </c>
      <c r="AX142" s="27">
        <v>0</v>
      </c>
      <c r="AY142" s="27">
        <v>0</v>
      </c>
      <c r="AZ142" s="27">
        <v>0</v>
      </c>
      <c r="BA142" s="27">
        <v>0</v>
      </c>
      <c r="BB142" s="27">
        <v>0</v>
      </c>
      <c r="BC142" s="27">
        <v>0</v>
      </c>
      <c r="BD142" s="27">
        <v>0</v>
      </c>
      <c r="BE142" s="27">
        <v>0</v>
      </c>
      <c r="BF142" s="27">
        <v>25564.376999999982</v>
      </c>
      <c r="BG142" s="27">
        <v>99984.949999999953</v>
      </c>
      <c r="BH142" s="27">
        <v>98255.23</v>
      </c>
      <c r="BI142" s="27">
        <v>24206.600000000002</v>
      </c>
      <c r="BJ142" s="27">
        <v>0</v>
      </c>
      <c r="BK142" s="27">
        <v>0</v>
      </c>
      <c r="BL142" s="27">
        <v>0</v>
      </c>
      <c r="BM142" s="27">
        <v>0</v>
      </c>
      <c r="BN142" s="27">
        <v>0</v>
      </c>
      <c r="BO142" s="27">
        <v>0</v>
      </c>
      <c r="BP142" s="27">
        <v>87.79</v>
      </c>
      <c r="BQ142" s="27">
        <v>0</v>
      </c>
      <c r="BR142" s="27">
        <v>67046.609999999913</v>
      </c>
      <c r="BS142" s="97">
        <f t="shared" si="13"/>
        <v>60154.67961303606</v>
      </c>
      <c r="BT142" s="97">
        <f t="shared" si="13"/>
        <v>378.33138807152966</v>
      </c>
      <c r="BU142" s="91"/>
      <c r="BV142" s="27">
        <v>48236.019999999902</v>
      </c>
      <c r="BW142" s="97">
        <f t="shared" si="14"/>
        <v>47667.075103355914</v>
      </c>
      <c r="BX142" s="97">
        <f t="shared" si="14"/>
        <v>497.95810091526386</v>
      </c>
      <c r="BY142" s="91"/>
      <c r="BZ142" s="27">
        <v>0</v>
      </c>
      <c r="CA142" s="97">
        <f t="shared" si="15"/>
        <v>0</v>
      </c>
      <c r="CB142" s="97">
        <f t="shared" si="15"/>
        <v>0</v>
      </c>
      <c r="CC142" s="91"/>
      <c r="CD142" s="27">
        <v>0</v>
      </c>
      <c r="CE142" s="97">
        <f t="shared" si="16"/>
        <v>0</v>
      </c>
      <c r="CF142" s="91"/>
      <c r="CG142" s="91"/>
      <c r="CH142" s="27">
        <v>99984.949999999953</v>
      </c>
      <c r="CI142" s="97">
        <f t="shared" si="17"/>
        <v>95316.504003869166</v>
      </c>
      <c r="CJ142" s="97">
        <f t="shared" si="17"/>
        <v>3980.1292679788971</v>
      </c>
      <c r="CK142" s="91"/>
      <c r="CL142" s="27">
        <v>0</v>
      </c>
      <c r="CM142" s="91"/>
      <c r="CN142" s="91"/>
      <c r="CO142" s="91"/>
      <c r="CP142" s="27">
        <v>0</v>
      </c>
      <c r="CQ142" s="97">
        <f t="shared" si="18"/>
        <v>0</v>
      </c>
      <c r="CR142" s="97">
        <f t="shared" si="18"/>
        <v>0</v>
      </c>
      <c r="CS142" s="91"/>
      <c r="CT142" s="5">
        <v>0</v>
      </c>
      <c r="CU142" s="5">
        <v>0</v>
      </c>
      <c r="CV142" s="5">
        <v>0</v>
      </c>
      <c r="CW142" s="5">
        <v>0</v>
      </c>
      <c r="CX142" s="85"/>
      <c r="CY142" s="85">
        <v>3</v>
      </c>
      <c r="CZ142" s="85">
        <v>11000</v>
      </c>
    </row>
    <row r="143" spans="1:104" x14ac:dyDescent="0.2">
      <c r="A143" s="34">
        <v>77</v>
      </c>
      <c r="B143" s="25" t="s">
        <v>210</v>
      </c>
      <c r="C143" s="26" t="s">
        <v>76</v>
      </c>
      <c r="D143" s="26" t="s">
        <v>77</v>
      </c>
      <c r="E143" s="26" t="s">
        <v>78</v>
      </c>
      <c r="F143" s="25" t="s">
        <v>79</v>
      </c>
      <c r="G143" s="76">
        <v>-30000</v>
      </c>
      <c r="H143" s="25"/>
      <c r="I143" s="25">
        <v>20036.259999999998</v>
      </c>
      <c r="J143" s="27"/>
      <c r="K143" s="27">
        <v>234340.74000000034</v>
      </c>
      <c r="L143" s="27">
        <v>128861.94000000032</v>
      </c>
      <c r="M143" s="27">
        <v>51960</v>
      </c>
      <c r="N143" s="27">
        <v>53518.8</v>
      </c>
      <c r="O143" s="27">
        <v>218307.76000000027</v>
      </c>
      <c r="P143" s="27">
        <v>218307.76000000027</v>
      </c>
      <c r="Q143" s="27"/>
      <c r="R143" s="27"/>
      <c r="S143" s="27"/>
      <c r="T143" s="27"/>
      <c r="U143" s="27"/>
      <c r="V143" s="81">
        <v>7900</v>
      </c>
      <c r="W143" s="27"/>
      <c r="X143" s="27">
        <v>36069.24</v>
      </c>
      <c r="Y143" s="27">
        <v>866</v>
      </c>
      <c r="Z143" s="27">
        <v>270.60131639722897</v>
      </c>
      <c r="AA143" s="27">
        <v>0</v>
      </c>
      <c r="AB143" s="27">
        <v>59.640484988452755</v>
      </c>
      <c r="AC143" s="28">
        <v>89.160831408776247</v>
      </c>
      <c r="AD143" s="27">
        <v>61.800000000000004</v>
      </c>
      <c r="AE143" s="27">
        <v>60</v>
      </c>
      <c r="AF143" s="27">
        <v>0</v>
      </c>
      <c r="AG143" s="27">
        <v>0</v>
      </c>
      <c r="AH143" s="27">
        <v>0</v>
      </c>
      <c r="AI143" s="27">
        <v>0</v>
      </c>
      <c r="AJ143" s="27"/>
      <c r="AK143" s="27"/>
      <c r="AL143" s="27">
        <v>12044.29</v>
      </c>
      <c r="AM143" s="27"/>
      <c r="AN143" s="27"/>
      <c r="AO143" s="27">
        <v>28532.510000000002</v>
      </c>
      <c r="AP143" s="27">
        <v>1074.6550000000004</v>
      </c>
      <c r="AQ143" s="27">
        <v>50461.560000000092</v>
      </c>
      <c r="AR143" s="27">
        <v>43686.930000000044</v>
      </c>
      <c r="AS143" s="27">
        <v>10646.74</v>
      </c>
      <c r="AT143" s="27">
        <v>1055.5790000000006</v>
      </c>
      <c r="AU143" s="27">
        <v>35754.64999999998</v>
      </c>
      <c r="AV143" s="27">
        <v>31188.529999999981</v>
      </c>
      <c r="AW143" s="27">
        <v>7348.6100000000006</v>
      </c>
      <c r="AX143" s="27">
        <v>0</v>
      </c>
      <c r="AY143" s="27">
        <v>0</v>
      </c>
      <c r="AZ143" s="27">
        <v>0</v>
      </c>
      <c r="BA143" s="27">
        <v>0</v>
      </c>
      <c r="BB143" s="27">
        <v>0</v>
      </c>
      <c r="BC143" s="27">
        <v>0</v>
      </c>
      <c r="BD143" s="27">
        <v>0</v>
      </c>
      <c r="BE143" s="27">
        <v>0</v>
      </c>
      <c r="BF143" s="27">
        <v>21070.992999999995</v>
      </c>
      <c r="BG143" s="27">
        <v>82465.87</v>
      </c>
      <c r="BH143" s="27">
        <v>77318.400000000038</v>
      </c>
      <c r="BI143" s="27">
        <v>10537.160000000003</v>
      </c>
      <c r="BJ143" s="27">
        <v>0</v>
      </c>
      <c r="BK143" s="27">
        <v>0</v>
      </c>
      <c r="BL143" s="27">
        <v>0</v>
      </c>
      <c r="BM143" s="27">
        <v>0</v>
      </c>
      <c r="BN143" s="27">
        <v>0</v>
      </c>
      <c r="BO143" s="27">
        <v>0</v>
      </c>
      <c r="BP143" s="27">
        <v>0</v>
      </c>
      <c r="BQ143" s="27">
        <v>0</v>
      </c>
      <c r="BR143" s="27">
        <v>50461.560000000092</v>
      </c>
      <c r="BS143" s="97">
        <f t="shared" si="13"/>
        <v>45274.458687381892</v>
      </c>
      <c r="BT143" s="97">
        <f t="shared" si="13"/>
        <v>284.74507568771691</v>
      </c>
      <c r="BU143" s="91"/>
      <c r="BV143" s="27">
        <v>35754.64999999998</v>
      </c>
      <c r="BW143" s="97">
        <f t="shared" si="14"/>
        <v>35332.923131804964</v>
      </c>
      <c r="BX143" s="97">
        <f t="shared" si="14"/>
        <v>369.10834710015388</v>
      </c>
      <c r="BY143" s="91"/>
      <c r="BZ143" s="27">
        <v>0</v>
      </c>
      <c r="CA143" s="97">
        <f t="shared" si="15"/>
        <v>0</v>
      </c>
      <c r="CB143" s="97">
        <f t="shared" si="15"/>
        <v>0</v>
      </c>
      <c r="CC143" s="91"/>
      <c r="CD143" s="27">
        <v>0</v>
      </c>
      <c r="CE143" s="97">
        <f t="shared" si="16"/>
        <v>0</v>
      </c>
      <c r="CF143" s="91"/>
      <c r="CG143" s="91"/>
      <c r="CH143" s="27">
        <v>82465.87</v>
      </c>
      <c r="CI143" s="97">
        <f t="shared" si="17"/>
        <v>78615.415900468593</v>
      </c>
      <c r="CJ143" s="97">
        <f t="shared" si="17"/>
        <v>3282.7422806766722</v>
      </c>
      <c r="CK143" s="91"/>
      <c r="CL143" s="27">
        <v>0</v>
      </c>
      <c r="CM143" s="91"/>
      <c r="CN143" s="91"/>
      <c r="CO143" s="91"/>
      <c r="CP143" s="27">
        <v>0</v>
      </c>
      <c r="CQ143" s="97">
        <f t="shared" si="18"/>
        <v>0</v>
      </c>
      <c r="CR143" s="97">
        <f t="shared" si="18"/>
        <v>0</v>
      </c>
      <c r="CS143" s="91"/>
      <c r="CT143" s="5">
        <v>0</v>
      </c>
      <c r="CU143" s="5">
        <v>0</v>
      </c>
      <c r="CV143" s="5">
        <v>0</v>
      </c>
      <c r="CW143" s="5">
        <v>0</v>
      </c>
      <c r="CX143" s="85"/>
      <c r="CY143" s="85">
        <v>3</v>
      </c>
      <c r="CZ143" s="85">
        <v>12300</v>
      </c>
    </row>
    <row r="144" spans="1:104" x14ac:dyDescent="0.2">
      <c r="A144" s="34">
        <v>78</v>
      </c>
      <c r="B144" s="25" t="s">
        <v>211</v>
      </c>
      <c r="C144" s="26" t="s">
        <v>76</v>
      </c>
      <c r="D144" s="26" t="s">
        <v>77</v>
      </c>
      <c r="E144" s="26" t="s">
        <v>78</v>
      </c>
      <c r="F144" s="25" t="s">
        <v>79</v>
      </c>
      <c r="G144" s="76">
        <v>-250000</v>
      </c>
      <c r="H144" s="25"/>
      <c r="I144" s="25">
        <v>197725.01</v>
      </c>
      <c r="J144" s="27"/>
      <c r="K144" s="27">
        <v>325916.10000000062</v>
      </c>
      <c r="L144" s="27">
        <v>181931.64000000042</v>
      </c>
      <c r="M144" s="27">
        <v>69459.840000000229</v>
      </c>
      <c r="N144" s="27">
        <v>74524.619999999981</v>
      </c>
      <c r="O144" s="27">
        <v>334453.72000000067</v>
      </c>
      <c r="P144" s="27">
        <v>334453.72000000067</v>
      </c>
      <c r="Q144" s="27"/>
      <c r="R144" s="27"/>
      <c r="S144" s="27"/>
      <c r="T144" s="27"/>
      <c r="U144" s="27"/>
      <c r="V144" s="81">
        <v>-210400</v>
      </c>
      <c r="W144" s="27"/>
      <c r="X144" s="27">
        <v>189187.39</v>
      </c>
      <c r="Y144" s="27">
        <v>1205.8999999999999</v>
      </c>
      <c r="Z144" s="27">
        <v>270.26793266440058</v>
      </c>
      <c r="AA144" s="27">
        <v>0</v>
      </c>
      <c r="AB144" s="27">
        <v>99.540542333527171</v>
      </c>
      <c r="AC144" s="28">
        <v>51.327390330873236</v>
      </c>
      <c r="AD144" s="27">
        <v>61.79999999999999</v>
      </c>
      <c r="AE144" s="27">
        <v>57.600000000000193</v>
      </c>
      <c r="AF144" s="27">
        <v>0</v>
      </c>
      <c r="AG144" s="27">
        <v>0</v>
      </c>
      <c r="AH144" s="27">
        <v>0</v>
      </c>
      <c r="AI144" s="27">
        <v>0</v>
      </c>
      <c r="AJ144" s="27"/>
      <c r="AK144" s="27"/>
      <c r="AL144" s="27">
        <v>516730.07999999996</v>
      </c>
      <c r="AM144" s="27"/>
      <c r="AN144" s="27"/>
      <c r="AO144" s="27">
        <v>498345.98999999987</v>
      </c>
      <c r="AP144" s="27">
        <v>2375.2520000000068</v>
      </c>
      <c r="AQ144" s="27">
        <v>134531.89000000031</v>
      </c>
      <c r="AR144" s="27">
        <v>159011.71000000049</v>
      </c>
      <c r="AS144" s="27">
        <v>105038.56999999995</v>
      </c>
      <c r="AT144" s="27">
        <v>2375.2520000000068</v>
      </c>
      <c r="AU144" s="27">
        <v>80844.259999999966</v>
      </c>
      <c r="AV144" s="27">
        <v>89286.349999999919</v>
      </c>
      <c r="AW144" s="27">
        <v>55306.26999999999</v>
      </c>
      <c r="AX144" s="27">
        <v>223.8766000000002</v>
      </c>
      <c r="AY144" s="27">
        <v>470795.14</v>
      </c>
      <c r="AZ144" s="27">
        <v>467428.40000000008</v>
      </c>
      <c r="BA144" s="27">
        <v>264460.02999999997</v>
      </c>
      <c r="BB144" s="27">
        <v>0</v>
      </c>
      <c r="BC144" s="27">
        <v>0</v>
      </c>
      <c r="BD144" s="27">
        <v>0</v>
      </c>
      <c r="BE144" s="27">
        <v>0</v>
      </c>
      <c r="BF144" s="27">
        <v>29155.952000000008</v>
      </c>
      <c r="BG144" s="27">
        <v>114821.49000000003</v>
      </c>
      <c r="BH144" s="27">
        <v>110063.25000000001</v>
      </c>
      <c r="BI144" s="27">
        <v>45446.880000000005</v>
      </c>
      <c r="BJ144" s="27">
        <v>0</v>
      </c>
      <c r="BK144" s="27">
        <v>0</v>
      </c>
      <c r="BL144" s="27">
        <v>0</v>
      </c>
      <c r="BM144" s="27">
        <v>0</v>
      </c>
      <c r="BN144" s="27">
        <v>99.910999999999632</v>
      </c>
      <c r="BO144" s="27">
        <v>53037.840000000033</v>
      </c>
      <c r="BP144" s="27">
        <v>46625.000000000022</v>
      </c>
      <c r="BQ144" s="27">
        <v>28094.239999999998</v>
      </c>
      <c r="BR144" s="27">
        <v>134531.89000000031</v>
      </c>
      <c r="BS144" s="97">
        <f t="shared" si="13"/>
        <v>120702.93696707767</v>
      </c>
      <c r="BT144" s="97">
        <f t="shared" si="13"/>
        <v>759.13810830385785</v>
      </c>
      <c r="BU144" s="91"/>
      <c r="BV144" s="27">
        <v>80844.259999999966</v>
      </c>
      <c r="BW144" s="97">
        <f t="shared" si="14"/>
        <v>79890.70020899814</v>
      </c>
      <c r="BX144" s="97">
        <f t="shared" si="14"/>
        <v>834.58490521191197</v>
      </c>
      <c r="BY144" s="91"/>
      <c r="BZ144" s="27">
        <v>470795.14</v>
      </c>
      <c r="CA144" s="97">
        <f t="shared" si="15"/>
        <v>462034.99244731443</v>
      </c>
      <c r="CB144" s="97">
        <f t="shared" si="15"/>
        <v>33647.325037002847</v>
      </c>
      <c r="CC144" s="91"/>
      <c r="CD144" s="27">
        <v>0</v>
      </c>
      <c r="CE144" s="97">
        <f t="shared" si="16"/>
        <v>0</v>
      </c>
      <c r="CF144" s="91"/>
      <c r="CG144" s="91"/>
      <c r="CH144" s="27">
        <v>114821.49000000003</v>
      </c>
      <c r="CI144" s="97">
        <f t="shared" si="17"/>
        <v>109460.30388888759</v>
      </c>
      <c r="CJ144" s="97">
        <f t="shared" si="17"/>
        <v>4570.7316245289576</v>
      </c>
      <c r="CK144" s="91"/>
      <c r="CL144" s="27">
        <v>0</v>
      </c>
      <c r="CM144" s="91"/>
      <c r="CN144" s="91"/>
      <c r="CO144" s="91"/>
      <c r="CP144" s="27">
        <v>53037.840000000033</v>
      </c>
      <c r="CQ144" s="97">
        <f t="shared" si="18"/>
        <v>56460.139230598252</v>
      </c>
      <c r="CR144" s="97">
        <f t="shared" si="18"/>
        <v>5507.8169359385356</v>
      </c>
      <c r="CS144" s="91"/>
      <c r="CT144" s="5">
        <v>0</v>
      </c>
      <c r="CU144" s="5">
        <v>0</v>
      </c>
      <c r="CV144" s="5">
        <v>0</v>
      </c>
      <c r="CW144" s="5">
        <v>0</v>
      </c>
      <c r="CX144" s="85"/>
      <c r="CY144" s="85">
        <v>10</v>
      </c>
      <c r="CZ144" s="85"/>
    </row>
    <row r="145" spans="1:104" x14ac:dyDescent="0.2">
      <c r="A145" s="34">
        <v>79</v>
      </c>
      <c r="B145" s="25" t="s">
        <v>212</v>
      </c>
      <c r="C145" s="26" t="s">
        <v>76</v>
      </c>
      <c r="D145" s="26" t="s">
        <v>77</v>
      </c>
      <c r="E145" s="26" t="s">
        <v>78</v>
      </c>
      <c r="F145" s="25" t="s">
        <v>79</v>
      </c>
      <c r="G145" s="76"/>
      <c r="H145" s="25"/>
      <c r="I145" s="25"/>
      <c r="J145" s="27"/>
      <c r="K145" s="27">
        <v>204956.91000000009</v>
      </c>
      <c r="L145" s="27">
        <v>111967.64999999994</v>
      </c>
      <c r="M145" s="27">
        <v>45545.760000000162</v>
      </c>
      <c r="N145" s="27">
        <v>47443.5</v>
      </c>
      <c r="O145" s="27">
        <v>189182.59000000003</v>
      </c>
      <c r="P145" s="27">
        <v>189182.59000000003</v>
      </c>
      <c r="Q145" s="27"/>
      <c r="R145" s="27"/>
      <c r="S145" s="27"/>
      <c r="T145" s="27"/>
      <c r="U145" s="27"/>
      <c r="V145" s="81">
        <v>38400</v>
      </c>
      <c r="W145" s="27"/>
      <c r="X145" s="27">
        <v>15774.320000000003</v>
      </c>
      <c r="Y145" s="27">
        <v>1054.3000000000002</v>
      </c>
      <c r="Z145" s="27">
        <v>194.40093901166654</v>
      </c>
      <c r="AA145" s="27">
        <v>0</v>
      </c>
      <c r="AB145" s="27">
        <v>44.550554870530171</v>
      </c>
      <c r="AC145" s="28">
        <v>61.650384141136257</v>
      </c>
      <c r="AD145" s="27">
        <v>44.999999999999993</v>
      </c>
      <c r="AE145" s="27">
        <v>43.200000000000145</v>
      </c>
      <c r="AF145" s="27">
        <v>0</v>
      </c>
      <c r="AG145" s="27">
        <v>0</v>
      </c>
      <c r="AH145" s="27">
        <v>0</v>
      </c>
      <c r="AI145" s="27">
        <v>0</v>
      </c>
      <c r="AJ145" s="27"/>
      <c r="AK145" s="27"/>
      <c r="AL145" s="27"/>
      <c r="AM145" s="27"/>
      <c r="AN145" s="27"/>
      <c r="AO145" s="27">
        <v>25577.5</v>
      </c>
      <c r="AP145" s="27">
        <v>1257.0590000000004</v>
      </c>
      <c r="AQ145" s="27">
        <v>63550.27000000007</v>
      </c>
      <c r="AR145" s="27">
        <v>56228.370000000039</v>
      </c>
      <c r="AS145" s="27">
        <v>7321.9000000000024</v>
      </c>
      <c r="AT145" s="27">
        <v>1232.9649999999983</v>
      </c>
      <c r="AU145" s="27">
        <v>41955.460000000021</v>
      </c>
      <c r="AV145" s="27">
        <v>37309.760000000031</v>
      </c>
      <c r="AW145" s="27">
        <v>4645.6999999999989</v>
      </c>
      <c r="AX145" s="27">
        <v>0</v>
      </c>
      <c r="AY145" s="27">
        <v>0</v>
      </c>
      <c r="AZ145" s="27">
        <v>0</v>
      </c>
      <c r="BA145" s="27">
        <v>0</v>
      </c>
      <c r="BB145" s="27">
        <v>0</v>
      </c>
      <c r="BC145" s="27">
        <v>0</v>
      </c>
      <c r="BD145" s="27">
        <v>0</v>
      </c>
      <c r="BE145" s="27">
        <v>0</v>
      </c>
      <c r="BF145" s="27">
        <v>20319.996999999999</v>
      </c>
      <c r="BG145" s="27">
        <v>80218.780000000042</v>
      </c>
      <c r="BH145" s="27">
        <v>68881.779999999955</v>
      </c>
      <c r="BI145" s="27">
        <v>11337</v>
      </c>
      <c r="BJ145" s="27">
        <v>0</v>
      </c>
      <c r="BK145" s="27">
        <v>0</v>
      </c>
      <c r="BL145" s="27">
        <v>0</v>
      </c>
      <c r="BM145" s="27">
        <v>0</v>
      </c>
      <c r="BN145" s="27">
        <v>49.727999999999916</v>
      </c>
      <c r="BO145" s="27">
        <v>26548.169999999947</v>
      </c>
      <c r="BP145" s="27">
        <v>24275.269999999964</v>
      </c>
      <c r="BQ145" s="27">
        <v>2272.9000000000005</v>
      </c>
      <c r="BR145" s="27">
        <v>63550.27000000007</v>
      </c>
      <c r="BS145" s="97">
        <f t="shared" si="13"/>
        <v>57017.739318541928</v>
      </c>
      <c r="BT145" s="97">
        <f t="shared" si="13"/>
        <v>358.6022001920835</v>
      </c>
      <c r="BU145" s="91"/>
      <c r="BV145" s="27">
        <v>41955.460000000021</v>
      </c>
      <c r="BW145" s="97">
        <f t="shared" si="14"/>
        <v>41460.594444065864</v>
      </c>
      <c r="BX145" s="97">
        <f t="shared" si="14"/>
        <v>433.12157977848022</v>
      </c>
      <c r="BY145" s="91"/>
      <c r="BZ145" s="27">
        <v>0</v>
      </c>
      <c r="CA145" s="97">
        <f t="shared" si="15"/>
        <v>0</v>
      </c>
      <c r="CB145" s="97">
        <f t="shared" si="15"/>
        <v>0</v>
      </c>
      <c r="CC145" s="91"/>
      <c r="CD145" s="27">
        <v>0</v>
      </c>
      <c r="CE145" s="97">
        <f t="shared" si="16"/>
        <v>0</v>
      </c>
      <c r="CF145" s="91"/>
      <c r="CG145" s="91"/>
      <c r="CH145" s="27">
        <v>80218.780000000042</v>
      </c>
      <c r="CI145" s="97">
        <f t="shared" si="17"/>
        <v>76473.245874059125</v>
      </c>
      <c r="CJ145" s="97">
        <f t="shared" si="17"/>
        <v>3193.2917316012113</v>
      </c>
      <c r="CK145" s="91"/>
      <c r="CL145" s="27">
        <v>0</v>
      </c>
      <c r="CM145" s="91"/>
      <c r="CN145" s="91"/>
      <c r="CO145" s="91"/>
      <c r="CP145" s="27">
        <v>26548.169999999947</v>
      </c>
      <c r="CQ145" s="97">
        <f t="shared" si="18"/>
        <v>28261.206989530263</v>
      </c>
      <c r="CR145" s="97">
        <f t="shared" si="18"/>
        <v>2756.9459907148362</v>
      </c>
      <c r="CS145" s="91"/>
      <c r="CT145" s="5">
        <v>0</v>
      </c>
      <c r="CU145" s="5">
        <v>0</v>
      </c>
      <c r="CV145" s="5">
        <v>0</v>
      </c>
      <c r="CW145" s="5">
        <v>0</v>
      </c>
      <c r="CX145" s="85"/>
      <c r="CY145" s="85"/>
      <c r="CZ145" s="85"/>
    </row>
    <row r="146" spans="1:104" ht="14.25" customHeight="1" x14ac:dyDescent="0.2">
      <c r="A146" s="24">
        <v>80</v>
      </c>
      <c r="B146" s="25" t="s">
        <v>213</v>
      </c>
      <c r="C146" s="26" t="s">
        <v>76</v>
      </c>
      <c r="D146" s="26" t="s">
        <v>77</v>
      </c>
      <c r="E146" s="26" t="s">
        <v>78</v>
      </c>
      <c r="F146" s="25" t="s">
        <v>79</v>
      </c>
      <c r="G146" s="76">
        <v>-85150</v>
      </c>
      <c r="H146" s="25"/>
      <c r="I146" s="25">
        <v>138229.71000000008</v>
      </c>
      <c r="J146" s="27"/>
      <c r="K146" s="27">
        <v>1940217.1799999981</v>
      </c>
      <c r="L146" s="27">
        <v>965732.09999999939</v>
      </c>
      <c r="M146" s="27">
        <v>512790.05999999808</v>
      </c>
      <c r="N146" s="27">
        <v>461695.02000000066</v>
      </c>
      <c r="O146" s="27">
        <v>1961757.7899999984</v>
      </c>
      <c r="P146" s="27">
        <v>1961757.7899999984</v>
      </c>
      <c r="Q146" s="27"/>
      <c r="R146" s="27"/>
      <c r="S146" s="27"/>
      <c r="T146" s="27"/>
      <c r="U146" s="27"/>
      <c r="V146" s="81">
        <v>-480750</v>
      </c>
      <c r="W146" s="27"/>
      <c r="X146" s="27">
        <v>116689.10000000003</v>
      </c>
      <c r="Y146" s="27">
        <v>7671.8999999999987</v>
      </c>
      <c r="Z146" s="27">
        <v>252.89917491103878</v>
      </c>
      <c r="AA146" s="27">
        <v>0</v>
      </c>
      <c r="AB146" s="27">
        <v>79.740382434598999</v>
      </c>
      <c r="AC146" s="28">
        <v>46.138747898173776</v>
      </c>
      <c r="AD146" s="27">
        <v>60.180010166973076</v>
      </c>
      <c r="AE146" s="27">
        <v>66.840034411292919</v>
      </c>
      <c r="AF146" s="27">
        <v>0</v>
      </c>
      <c r="AG146" s="27">
        <v>0</v>
      </c>
      <c r="AH146" s="27">
        <v>0</v>
      </c>
      <c r="AI146" s="27">
        <v>0</v>
      </c>
      <c r="AJ146" s="27"/>
      <c r="AK146" s="27"/>
      <c r="AL146" s="27">
        <v>449842.69999999995</v>
      </c>
      <c r="AM146" s="27"/>
      <c r="AN146" s="27"/>
      <c r="AO146" s="27">
        <v>408980.16</v>
      </c>
      <c r="AP146" s="27">
        <v>13849.100999999928</v>
      </c>
      <c r="AQ146" s="27">
        <v>722787.87999999488</v>
      </c>
      <c r="AR146" s="27">
        <v>739562.91999999608</v>
      </c>
      <c r="AS146" s="27">
        <v>47451.069999999978</v>
      </c>
      <c r="AT146" s="27">
        <v>13849.100999999928</v>
      </c>
      <c r="AU146" s="27">
        <v>468082.58999999764</v>
      </c>
      <c r="AV146" s="27">
        <v>478656.46999999683</v>
      </c>
      <c r="AW146" s="27">
        <v>30339.549999999992</v>
      </c>
      <c r="AX146" s="27">
        <v>1371.5092000000029</v>
      </c>
      <c r="AY146" s="27">
        <v>2854994.0399999982</v>
      </c>
      <c r="AZ146" s="27">
        <v>2858091.5999999973</v>
      </c>
      <c r="BA146" s="27">
        <v>284039.39999999997</v>
      </c>
      <c r="BB146" s="27">
        <v>0</v>
      </c>
      <c r="BC146" s="27">
        <v>0</v>
      </c>
      <c r="BD146" s="27">
        <v>0</v>
      </c>
      <c r="BE146" s="27">
        <v>0</v>
      </c>
      <c r="BF146" s="27">
        <v>190690.93599999984</v>
      </c>
      <c r="BG146" s="27">
        <v>748458.50000000303</v>
      </c>
      <c r="BH146" s="27">
        <v>758874.56000000355</v>
      </c>
      <c r="BI146" s="27">
        <v>47150.140000000007</v>
      </c>
      <c r="BJ146" s="27">
        <v>0</v>
      </c>
      <c r="BK146" s="27">
        <v>0</v>
      </c>
      <c r="BL146" s="27">
        <v>0</v>
      </c>
      <c r="BM146" s="27">
        <v>0</v>
      </c>
      <c r="BN146" s="27">
        <v>0</v>
      </c>
      <c r="BO146" s="27">
        <v>0</v>
      </c>
      <c r="BP146" s="27">
        <v>0</v>
      </c>
      <c r="BQ146" s="27">
        <v>0</v>
      </c>
      <c r="BR146" s="27">
        <v>722787.87999999488</v>
      </c>
      <c r="BS146" s="97">
        <f t="shared" si="13"/>
        <v>648490.256995623</v>
      </c>
      <c r="BT146" s="97">
        <f t="shared" si="13"/>
        <v>4078.5558273815282</v>
      </c>
      <c r="BU146" s="91"/>
      <c r="BV146" s="27">
        <v>468082.58999999764</v>
      </c>
      <c r="BW146" s="97">
        <f t="shared" si="14"/>
        <v>462561.54575156252</v>
      </c>
      <c r="BX146" s="97">
        <f t="shared" si="14"/>
        <v>4832.1880119441312</v>
      </c>
      <c r="BY146" s="91"/>
      <c r="BZ146" s="27">
        <v>2854994.0399999982</v>
      </c>
      <c r="CA146" s="97">
        <f t="shared" si="15"/>
        <v>2801870.7875967599</v>
      </c>
      <c r="CB146" s="97">
        <f t="shared" si="15"/>
        <v>204043.97641527449</v>
      </c>
      <c r="CC146" s="91"/>
      <c r="CD146" s="27">
        <v>0</v>
      </c>
      <c r="CE146" s="97">
        <f t="shared" si="16"/>
        <v>0</v>
      </c>
      <c r="CF146" s="91"/>
      <c r="CG146" s="91"/>
      <c r="CH146" s="27">
        <v>748458.50000000303</v>
      </c>
      <c r="CI146" s="97">
        <f t="shared" si="17"/>
        <v>713511.85965468036</v>
      </c>
      <c r="CJ146" s="97">
        <f t="shared" si="17"/>
        <v>29794.099829200262</v>
      </c>
      <c r="CK146" s="91"/>
      <c r="CL146" s="27">
        <v>0</v>
      </c>
      <c r="CM146" s="91"/>
      <c r="CN146" s="91"/>
      <c r="CO146" s="91"/>
      <c r="CP146" s="27">
        <v>0</v>
      </c>
      <c r="CQ146" s="97">
        <f t="shared" si="18"/>
        <v>0</v>
      </c>
      <c r="CR146" s="97">
        <f t="shared" si="18"/>
        <v>0</v>
      </c>
      <c r="CS146" s="91"/>
      <c r="CT146" s="5">
        <v>0</v>
      </c>
      <c r="CU146" s="5">
        <v>0</v>
      </c>
      <c r="CV146" s="5">
        <v>0</v>
      </c>
      <c r="CW146" s="5">
        <v>0</v>
      </c>
      <c r="CX146" s="85"/>
      <c r="CY146" s="85">
        <v>14</v>
      </c>
      <c r="CZ146" s="85">
        <v>98150</v>
      </c>
    </row>
    <row r="147" spans="1:104" ht="14.25" customHeight="1" x14ac:dyDescent="0.2">
      <c r="A147" s="24">
        <v>81</v>
      </c>
      <c r="B147" s="25" t="s">
        <v>214</v>
      </c>
      <c r="C147" s="26" t="s">
        <v>76</v>
      </c>
      <c r="D147" s="26" t="s">
        <v>77</v>
      </c>
      <c r="E147" s="26" t="s">
        <v>78</v>
      </c>
      <c r="F147" s="25" t="s">
        <v>79</v>
      </c>
      <c r="G147" s="76">
        <v>217700</v>
      </c>
      <c r="H147" s="25"/>
      <c r="I147" s="25">
        <v>149631.97</v>
      </c>
      <c r="J147" s="30"/>
      <c r="K147" s="30">
        <v>307369.37999999954</v>
      </c>
      <c r="L147" s="27">
        <v>184244.09999999957</v>
      </c>
      <c r="M147" s="27">
        <v>59397.119999999981</v>
      </c>
      <c r="N147" s="27">
        <v>63728.15999999996</v>
      </c>
      <c r="O147" s="27">
        <v>243838.91999999987</v>
      </c>
      <c r="P147" s="27">
        <v>243838.91999999987</v>
      </c>
      <c r="Q147" s="27"/>
      <c r="R147" s="27"/>
      <c r="S147" s="27"/>
      <c r="T147" s="27"/>
      <c r="U147" s="27"/>
      <c r="V147" s="81">
        <v>261000</v>
      </c>
      <c r="W147" s="27"/>
      <c r="X147" s="27">
        <v>213162.43000000002</v>
      </c>
      <c r="Y147" s="27">
        <v>1031.2</v>
      </c>
      <c r="Z147" s="27">
        <v>298.06960822342853</v>
      </c>
      <c r="AA147" s="27">
        <v>33.600058184639245</v>
      </c>
      <c r="AB147" s="27">
        <v>61.200407292474658</v>
      </c>
      <c r="AC147" s="28">
        <v>83.869142746314694</v>
      </c>
      <c r="AD147" s="27">
        <v>61.799999999999962</v>
      </c>
      <c r="AE147" s="27">
        <v>57.59999999999998</v>
      </c>
      <c r="AF147" s="27">
        <v>0</v>
      </c>
      <c r="AG147" s="27">
        <v>0</v>
      </c>
      <c r="AH147" s="27">
        <v>0</v>
      </c>
      <c r="AI147" s="27">
        <v>0</v>
      </c>
      <c r="AJ147" s="27"/>
      <c r="AK147" s="27"/>
      <c r="AL147" s="27">
        <v>163816.11000000002</v>
      </c>
      <c r="AM147" s="27"/>
      <c r="AN147" s="27"/>
      <c r="AO147" s="27">
        <v>233589.24000000002</v>
      </c>
      <c r="AP147" s="27">
        <v>1562.3840000000046</v>
      </c>
      <c r="AQ147" s="27">
        <v>78534.099999999889</v>
      </c>
      <c r="AR147" s="27">
        <v>53681.240000000158</v>
      </c>
      <c r="AS147" s="27">
        <v>87095.56</v>
      </c>
      <c r="AT147" s="27">
        <v>1562.3840000000046</v>
      </c>
      <c r="AU147" s="27">
        <v>52752.730000000018</v>
      </c>
      <c r="AV147" s="27">
        <v>36389.590000000026</v>
      </c>
      <c r="AW147" s="27">
        <v>54153.530000000028</v>
      </c>
      <c r="AX147" s="27">
        <v>0</v>
      </c>
      <c r="AY147" s="27">
        <v>0</v>
      </c>
      <c r="AZ147" s="27">
        <v>0</v>
      </c>
      <c r="BA147" s="27">
        <v>0</v>
      </c>
      <c r="BB147" s="27">
        <v>0</v>
      </c>
      <c r="BC147" s="27">
        <v>0</v>
      </c>
      <c r="BD147" s="27">
        <v>0</v>
      </c>
      <c r="BE147" s="27">
        <v>0</v>
      </c>
      <c r="BF147" s="27">
        <v>22529.834999999995</v>
      </c>
      <c r="BG147" s="27">
        <v>88049.529999999955</v>
      </c>
      <c r="BH147" s="27">
        <v>59447.03</v>
      </c>
      <c r="BI147" s="27">
        <v>91692.709999999992</v>
      </c>
      <c r="BJ147" s="27">
        <v>0</v>
      </c>
      <c r="BK147" s="27">
        <v>0</v>
      </c>
      <c r="BL147" s="27">
        <v>0</v>
      </c>
      <c r="BM147" s="27">
        <v>0</v>
      </c>
      <c r="BN147" s="27">
        <v>0</v>
      </c>
      <c r="BO147" s="27">
        <v>0</v>
      </c>
      <c r="BP147" s="27">
        <v>45.370000000000005</v>
      </c>
      <c r="BQ147" s="27">
        <v>647.44000000000005</v>
      </c>
      <c r="BR147" s="27">
        <v>78534.099999999889</v>
      </c>
      <c r="BS147" s="97">
        <f t="shared" si="13"/>
        <v>70461.334647615062</v>
      </c>
      <c r="BT147" s="97">
        <f t="shared" si="13"/>
        <v>443.15312979952768</v>
      </c>
      <c r="BU147" s="91"/>
      <c r="BV147" s="27">
        <v>52752.730000000018</v>
      </c>
      <c r="BW147" s="97">
        <f t="shared" si="14"/>
        <v>52130.51041145315</v>
      </c>
      <c r="BX147" s="97">
        <f t="shared" si="14"/>
        <v>544.5857524915142</v>
      </c>
      <c r="BY147" s="91"/>
      <c r="BZ147" s="27">
        <v>0</v>
      </c>
      <c r="CA147" s="97">
        <f t="shared" si="15"/>
        <v>0</v>
      </c>
      <c r="CB147" s="97">
        <f t="shared" si="15"/>
        <v>0</v>
      </c>
      <c r="CC147" s="91"/>
      <c r="CD147" s="27">
        <v>0</v>
      </c>
      <c r="CE147" s="97">
        <f t="shared" si="16"/>
        <v>0</v>
      </c>
      <c r="CF147" s="91"/>
      <c r="CG147" s="91"/>
      <c r="CH147" s="27">
        <v>88049.529999999955</v>
      </c>
      <c r="CI147" s="97">
        <f t="shared" si="17"/>
        <v>83938.366511998029</v>
      </c>
      <c r="CJ147" s="97">
        <f t="shared" si="17"/>
        <v>3505.0126182469053</v>
      </c>
      <c r="CK147" s="91"/>
      <c r="CL147" s="27">
        <v>0</v>
      </c>
      <c r="CM147" s="91"/>
      <c r="CN147" s="91"/>
      <c r="CO147" s="91"/>
      <c r="CP147" s="27">
        <v>0</v>
      </c>
      <c r="CQ147" s="97">
        <f t="shared" si="18"/>
        <v>0</v>
      </c>
      <c r="CR147" s="97">
        <f t="shared" si="18"/>
        <v>0</v>
      </c>
      <c r="CS147" s="91"/>
      <c r="CT147" s="5">
        <v>0</v>
      </c>
      <c r="CU147" s="5">
        <v>0</v>
      </c>
      <c r="CV147" s="5">
        <v>0</v>
      </c>
      <c r="CW147" s="5">
        <v>0</v>
      </c>
      <c r="CX147" s="85"/>
      <c r="CY147" s="85">
        <v>29</v>
      </c>
      <c r="CZ147" s="85">
        <v>67300</v>
      </c>
    </row>
    <row r="148" spans="1:104" x14ac:dyDescent="0.2">
      <c r="A148" s="24">
        <v>82</v>
      </c>
      <c r="B148" s="25" t="s">
        <v>215</v>
      </c>
      <c r="C148" s="26" t="s">
        <v>76</v>
      </c>
      <c r="D148" s="26" t="s">
        <v>77</v>
      </c>
      <c r="E148" s="26" t="s">
        <v>78</v>
      </c>
      <c r="F148" s="25" t="s">
        <v>79</v>
      </c>
      <c r="G148" s="76">
        <v>53500</v>
      </c>
      <c r="H148" s="25"/>
      <c r="I148" s="25">
        <v>1682.1999999999998</v>
      </c>
      <c r="J148" s="27"/>
      <c r="K148" s="27">
        <v>28031.700000000004</v>
      </c>
      <c r="L148" s="27">
        <v>6933.7200000000012</v>
      </c>
      <c r="M148" s="27">
        <v>10177.92</v>
      </c>
      <c r="N148" s="27">
        <v>10920.060000000003</v>
      </c>
      <c r="O148" s="27">
        <v>27424.240000000002</v>
      </c>
      <c r="P148" s="27">
        <v>27424.240000000002</v>
      </c>
      <c r="Q148" s="27"/>
      <c r="R148" s="27"/>
      <c r="S148" s="27"/>
      <c r="T148" s="27"/>
      <c r="U148" s="27"/>
      <c r="V148" s="81">
        <v>63700</v>
      </c>
      <c r="W148" s="27"/>
      <c r="X148" s="27">
        <v>2289.66</v>
      </c>
      <c r="Y148" s="27">
        <v>176.7</v>
      </c>
      <c r="Z148" s="27">
        <v>158.64006791171479</v>
      </c>
      <c r="AA148" s="27">
        <v>0</v>
      </c>
      <c r="AB148" s="27">
        <v>27.72020373514432</v>
      </c>
      <c r="AC148" s="28">
        <v>11.519864176570463</v>
      </c>
      <c r="AD148" s="27">
        <v>61.800000000000018</v>
      </c>
      <c r="AE148" s="27">
        <v>57.6</v>
      </c>
      <c r="AF148" s="27">
        <v>0</v>
      </c>
      <c r="AG148" s="27">
        <v>0</v>
      </c>
      <c r="AH148" s="27">
        <v>0</v>
      </c>
      <c r="AI148" s="27">
        <v>0</v>
      </c>
      <c r="AJ148" s="27"/>
      <c r="AK148" s="27"/>
      <c r="AL148" s="27">
        <v>655.55000000000007</v>
      </c>
      <c r="AM148" s="27"/>
      <c r="AN148" s="27"/>
      <c r="AO148" s="27">
        <v>1050.52</v>
      </c>
      <c r="AP148" s="27">
        <v>0</v>
      </c>
      <c r="AQ148" s="27">
        <v>0</v>
      </c>
      <c r="AR148" s="27">
        <v>0</v>
      </c>
      <c r="AS148" s="27">
        <v>0</v>
      </c>
      <c r="AT148" s="27">
        <v>0</v>
      </c>
      <c r="AU148" s="27">
        <v>0</v>
      </c>
      <c r="AV148" s="27">
        <v>0</v>
      </c>
      <c r="AW148" s="27">
        <v>0</v>
      </c>
      <c r="AX148" s="27">
        <v>0</v>
      </c>
      <c r="AY148" s="27">
        <v>0</v>
      </c>
      <c r="AZ148" s="27">
        <v>0</v>
      </c>
      <c r="BA148" s="27">
        <v>0</v>
      </c>
      <c r="BB148" s="27">
        <v>0</v>
      </c>
      <c r="BC148" s="27">
        <v>0</v>
      </c>
      <c r="BD148" s="27">
        <v>0</v>
      </c>
      <c r="BE148" s="27">
        <v>0</v>
      </c>
      <c r="BF148" s="27">
        <v>0</v>
      </c>
      <c r="BG148" s="27">
        <v>0</v>
      </c>
      <c r="BH148" s="27">
        <v>0</v>
      </c>
      <c r="BI148" s="27">
        <v>0</v>
      </c>
      <c r="BJ148" s="27">
        <v>0</v>
      </c>
      <c r="BK148" s="27">
        <v>0</v>
      </c>
      <c r="BL148" s="27">
        <v>0</v>
      </c>
      <c r="BM148" s="27">
        <v>0</v>
      </c>
      <c r="BN148" s="27">
        <v>23.52</v>
      </c>
      <c r="BO148" s="27">
        <v>12484.680000000006</v>
      </c>
      <c r="BP148" s="27">
        <v>12089.710000000005</v>
      </c>
      <c r="BQ148" s="27">
        <v>1050.52</v>
      </c>
      <c r="BR148" s="27">
        <v>0</v>
      </c>
      <c r="BS148" s="97">
        <f t="shared" si="13"/>
        <v>0</v>
      </c>
      <c r="BT148" s="97">
        <f t="shared" si="13"/>
        <v>0</v>
      </c>
      <c r="BU148" s="91"/>
      <c r="BV148" s="27">
        <v>0</v>
      </c>
      <c r="BW148" s="97">
        <f t="shared" si="14"/>
        <v>0</v>
      </c>
      <c r="BX148" s="97">
        <f t="shared" si="14"/>
        <v>0</v>
      </c>
      <c r="BY148" s="91"/>
      <c r="BZ148" s="27">
        <v>0</v>
      </c>
      <c r="CA148" s="97">
        <f t="shared" si="15"/>
        <v>0</v>
      </c>
      <c r="CB148" s="97">
        <f t="shared" si="15"/>
        <v>0</v>
      </c>
      <c r="CC148" s="91"/>
      <c r="CD148" s="27">
        <v>0</v>
      </c>
      <c r="CE148" s="97">
        <f t="shared" si="16"/>
        <v>0</v>
      </c>
      <c r="CF148" s="91"/>
      <c r="CG148" s="91"/>
      <c r="CH148" s="27">
        <v>0</v>
      </c>
      <c r="CI148" s="97">
        <f t="shared" si="17"/>
        <v>0</v>
      </c>
      <c r="CJ148" s="97">
        <f t="shared" si="17"/>
        <v>0</v>
      </c>
      <c r="CK148" s="91"/>
      <c r="CL148" s="27">
        <v>0</v>
      </c>
      <c r="CM148" s="91"/>
      <c r="CN148" s="91"/>
      <c r="CO148" s="91"/>
      <c r="CP148" s="27">
        <v>12484.680000000006</v>
      </c>
      <c r="CQ148" s="97">
        <f t="shared" si="18"/>
        <v>13290.261651859602</v>
      </c>
      <c r="CR148" s="97">
        <f t="shared" si="18"/>
        <v>1296.495708418237</v>
      </c>
      <c r="CS148" s="91"/>
      <c r="CT148" s="5">
        <v>0</v>
      </c>
      <c r="CU148" s="5">
        <v>0</v>
      </c>
      <c r="CV148" s="5">
        <v>0</v>
      </c>
      <c r="CW148" s="5">
        <v>0</v>
      </c>
      <c r="CX148" s="85"/>
      <c r="CY148" s="85"/>
      <c r="CZ148" s="85"/>
    </row>
    <row r="149" spans="1:104" x14ac:dyDescent="0.2">
      <c r="A149" s="24">
        <v>83</v>
      </c>
      <c r="B149" s="25" t="s">
        <v>216</v>
      </c>
      <c r="C149" s="26" t="s">
        <v>76</v>
      </c>
      <c r="D149" s="26" t="s">
        <v>77</v>
      </c>
      <c r="E149" s="26" t="s">
        <v>78</v>
      </c>
      <c r="F149" s="25" t="s">
        <v>79</v>
      </c>
      <c r="G149" s="76">
        <v>10300</v>
      </c>
      <c r="H149" s="25"/>
      <c r="I149" s="25">
        <v>976.05</v>
      </c>
      <c r="J149" s="27"/>
      <c r="K149" s="27">
        <v>12026.039999999997</v>
      </c>
      <c r="L149" s="27">
        <v>6501.1199999999953</v>
      </c>
      <c r="M149" s="27">
        <v>0</v>
      </c>
      <c r="N149" s="27">
        <v>5524.9200000000019</v>
      </c>
      <c r="O149" s="27">
        <v>12379.429999999997</v>
      </c>
      <c r="P149" s="27">
        <v>12379.429999999997</v>
      </c>
      <c r="Q149" s="27"/>
      <c r="R149" s="27"/>
      <c r="S149" s="27"/>
      <c r="T149" s="27"/>
      <c r="U149" s="27"/>
      <c r="V149" s="81">
        <v>10300</v>
      </c>
      <c r="W149" s="27"/>
      <c r="X149" s="27">
        <v>622.66</v>
      </c>
      <c r="Y149" s="27">
        <v>89.4</v>
      </c>
      <c r="Z149" s="27">
        <v>134.51946308724828</v>
      </c>
      <c r="AA149" s="27">
        <v>0</v>
      </c>
      <c r="AB149" s="27">
        <v>61.198657718120749</v>
      </c>
      <c r="AC149" s="28">
        <v>11.520805369127521</v>
      </c>
      <c r="AD149" s="27">
        <v>61.800000000000018</v>
      </c>
      <c r="AE149" s="27">
        <v>0</v>
      </c>
      <c r="AF149" s="27">
        <v>0</v>
      </c>
      <c r="AG149" s="27">
        <v>0</v>
      </c>
      <c r="AH149" s="27">
        <v>0</v>
      </c>
      <c r="AI149" s="27">
        <v>0</v>
      </c>
      <c r="AJ149" s="27"/>
      <c r="AK149" s="27"/>
      <c r="AL149" s="27">
        <v>1884.85</v>
      </c>
      <c r="AM149" s="27"/>
      <c r="AN149" s="27"/>
      <c r="AO149" s="27">
        <v>956.41</v>
      </c>
      <c r="AP149" s="27">
        <v>173.4</v>
      </c>
      <c r="AQ149" s="27">
        <v>11356.380000000003</v>
      </c>
      <c r="AR149" s="27">
        <v>11833.01</v>
      </c>
      <c r="AS149" s="27">
        <v>458.21</v>
      </c>
      <c r="AT149" s="27">
        <v>173.4</v>
      </c>
      <c r="AU149" s="27">
        <v>5848.8</v>
      </c>
      <c r="AV149" s="27">
        <v>6074.47</v>
      </c>
      <c r="AW149" s="27">
        <v>254.09</v>
      </c>
      <c r="AX149" s="27">
        <v>0</v>
      </c>
      <c r="AY149" s="27">
        <v>0</v>
      </c>
      <c r="AZ149" s="27">
        <v>0</v>
      </c>
      <c r="BA149" s="27">
        <v>0</v>
      </c>
      <c r="BB149" s="27">
        <v>0</v>
      </c>
      <c r="BC149" s="27">
        <v>0</v>
      </c>
      <c r="BD149" s="27">
        <v>0</v>
      </c>
      <c r="BE149" s="27">
        <v>0</v>
      </c>
      <c r="BF149" s="27">
        <v>0</v>
      </c>
      <c r="BG149" s="27">
        <v>0</v>
      </c>
      <c r="BH149" s="27">
        <v>0</v>
      </c>
      <c r="BI149" s="27">
        <v>0</v>
      </c>
      <c r="BJ149" s="27">
        <v>0</v>
      </c>
      <c r="BK149" s="27">
        <v>0</v>
      </c>
      <c r="BL149" s="27">
        <v>0</v>
      </c>
      <c r="BM149" s="27">
        <v>0</v>
      </c>
      <c r="BN149" s="27">
        <v>10.679999999999998</v>
      </c>
      <c r="BO149" s="27">
        <v>5674.8800000000028</v>
      </c>
      <c r="BP149" s="27">
        <v>5901.0200000000032</v>
      </c>
      <c r="BQ149" s="27">
        <v>244.11</v>
      </c>
      <c r="BR149" s="27">
        <v>11356.380000000003</v>
      </c>
      <c r="BS149" s="97">
        <f t="shared" si="13"/>
        <v>10189.022240854407</v>
      </c>
      <c r="BT149" s="97">
        <f t="shared" si="13"/>
        <v>64.081912700250825</v>
      </c>
      <c r="BU149" s="91"/>
      <c r="BV149" s="27">
        <v>5848.8</v>
      </c>
      <c r="BW149" s="97">
        <f t="shared" si="14"/>
        <v>5779.8132778058516</v>
      </c>
      <c r="BX149" s="97">
        <f t="shared" si="14"/>
        <v>60.379304524569001</v>
      </c>
      <c r="BY149" s="91"/>
      <c r="BZ149" s="27">
        <v>0</v>
      </c>
      <c r="CA149" s="97">
        <f t="shared" si="15"/>
        <v>0</v>
      </c>
      <c r="CB149" s="97">
        <f t="shared" si="15"/>
        <v>0</v>
      </c>
      <c r="CC149" s="91"/>
      <c r="CD149" s="27">
        <v>0</v>
      </c>
      <c r="CE149" s="97">
        <f t="shared" si="16"/>
        <v>0</v>
      </c>
      <c r="CF149" s="91"/>
      <c r="CG149" s="91"/>
      <c r="CH149" s="27">
        <v>0</v>
      </c>
      <c r="CI149" s="97">
        <f t="shared" si="17"/>
        <v>0</v>
      </c>
      <c r="CJ149" s="97">
        <f t="shared" si="17"/>
        <v>0</v>
      </c>
      <c r="CK149" s="91"/>
      <c r="CL149" s="27">
        <v>0</v>
      </c>
      <c r="CM149" s="91"/>
      <c r="CN149" s="91"/>
      <c r="CO149" s="91"/>
      <c r="CP149" s="27">
        <v>5674.8800000000028</v>
      </c>
      <c r="CQ149" s="97">
        <f t="shared" si="18"/>
        <v>6041.0551205881948</v>
      </c>
      <c r="CR149" s="97">
        <f t="shared" si="18"/>
        <v>589.31887447563611</v>
      </c>
      <c r="CS149" s="91"/>
      <c r="CT149" s="5">
        <v>0</v>
      </c>
      <c r="CU149" s="5">
        <v>0</v>
      </c>
      <c r="CV149" s="5">
        <v>0</v>
      </c>
      <c r="CW149" s="5">
        <v>0</v>
      </c>
      <c r="CX149" s="85"/>
      <c r="CY149" s="85"/>
      <c r="CZ149" s="85"/>
    </row>
    <row r="150" spans="1:104" x14ac:dyDescent="0.2">
      <c r="A150" s="24">
        <v>84</v>
      </c>
      <c r="B150" s="25" t="s">
        <v>217</v>
      </c>
      <c r="C150" s="26" t="s">
        <v>76</v>
      </c>
      <c r="D150" s="26" t="s">
        <v>77</v>
      </c>
      <c r="E150" s="26" t="s">
        <v>78</v>
      </c>
      <c r="F150" s="25" t="s">
        <v>79</v>
      </c>
      <c r="G150" s="76">
        <v>20700</v>
      </c>
      <c r="H150" s="25"/>
      <c r="I150" s="25">
        <v>154478.14999999997</v>
      </c>
      <c r="J150" s="27"/>
      <c r="K150" s="27">
        <v>179107.97999999972</v>
      </c>
      <c r="L150" s="27">
        <v>93736.979999999792</v>
      </c>
      <c r="M150" s="27">
        <v>41183.999999999935</v>
      </c>
      <c r="N150" s="27">
        <v>44186.999999999993</v>
      </c>
      <c r="O150" s="27">
        <v>172832.76999999967</v>
      </c>
      <c r="P150" s="27">
        <v>172832.76999999967</v>
      </c>
      <c r="Q150" s="27"/>
      <c r="R150" s="27"/>
      <c r="S150" s="27"/>
      <c r="T150" s="27"/>
      <c r="U150" s="27"/>
      <c r="V150" s="81">
        <v>28300</v>
      </c>
      <c r="W150" s="27"/>
      <c r="X150" s="27">
        <v>160753.36000000002</v>
      </c>
      <c r="Y150" s="27">
        <v>715</v>
      </c>
      <c r="Z150" s="27">
        <v>250.50067132867093</v>
      </c>
      <c r="AA150" s="27">
        <v>0</v>
      </c>
      <c r="AB150" s="27">
        <v>78.6604195804195</v>
      </c>
      <c r="AC150" s="28">
        <v>52.440251748251541</v>
      </c>
      <c r="AD150" s="27">
        <v>61.79999999999999</v>
      </c>
      <c r="AE150" s="27">
        <v>57.599999999999909</v>
      </c>
      <c r="AF150" s="27">
        <v>0</v>
      </c>
      <c r="AG150" s="27">
        <v>0</v>
      </c>
      <c r="AH150" s="27">
        <v>0</v>
      </c>
      <c r="AI150" s="27">
        <v>0</v>
      </c>
      <c r="AJ150" s="27"/>
      <c r="AK150" s="27"/>
      <c r="AL150" s="27">
        <v>479740.74</v>
      </c>
      <c r="AM150" s="27"/>
      <c r="AN150" s="27"/>
      <c r="AO150" s="27">
        <v>516846.5799999999</v>
      </c>
      <c r="AP150" s="27">
        <v>1146.5050000000003</v>
      </c>
      <c r="AQ150" s="27">
        <v>65173.749999999993</v>
      </c>
      <c r="AR150" s="27">
        <v>57750.310000000012</v>
      </c>
      <c r="AS150" s="27">
        <v>66444.17</v>
      </c>
      <c r="AT150" s="27">
        <v>1146.5050000000003</v>
      </c>
      <c r="AU150" s="27">
        <v>38873.519999999946</v>
      </c>
      <c r="AV150" s="27">
        <v>35289.989999999962</v>
      </c>
      <c r="AW150" s="27">
        <v>31530.609999999986</v>
      </c>
      <c r="AX150" s="27">
        <v>186.78370000000044</v>
      </c>
      <c r="AY150" s="27">
        <v>388702.23999999993</v>
      </c>
      <c r="AZ150" s="27">
        <v>382180.87999999983</v>
      </c>
      <c r="BA150" s="27">
        <v>310370.54999999993</v>
      </c>
      <c r="BB150" s="27">
        <v>0</v>
      </c>
      <c r="BC150" s="27">
        <v>0</v>
      </c>
      <c r="BD150" s="27">
        <v>0</v>
      </c>
      <c r="BE150" s="27">
        <v>0</v>
      </c>
      <c r="BF150" s="27">
        <v>33816.754000000001</v>
      </c>
      <c r="BG150" s="27">
        <v>134258.09999999983</v>
      </c>
      <c r="BH150" s="27">
        <v>114680.58999999989</v>
      </c>
      <c r="BI150" s="27">
        <v>105142.34000000001</v>
      </c>
      <c r="BJ150" s="27">
        <v>0</v>
      </c>
      <c r="BK150" s="27">
        <v>0</v>
      </c>
      <c r="BL150" s="27">
        <v>0</v>
      </c>
      <c r="BM150" s="27">
        <v>0</v>
      </c>
      <c r="BN150" s="27">
        <v>0</v>
      </c>
      <c r="BO150" s="27">
        <v>0</v>
      </c>
      <c r="BP150" s="27">
        <v>0</v>
      </c>
      <c r="BQ150" s="27">
        <v>3358.91</v>
      </c>
      <c r="BR150" s="27">
        <v>65173.749999999993</v>
      </c>
      <c r="BS150" s="97">
        <f t="shared" si="13"/>
        <v>58474.336740218685</v>
      </c>
      <c r="BT150" s="97">
        <f t="shared" si="13"/>
        <v>367.76319195447587</v>
      </c>
      <c r="BU150" s="91"/>
      <c r="BV150" s="27">
        <v>38873.519999999946</v>
      </c>
      <c r="BW150" s="97">
        <f t="shared" si="14"/>
        <v>38415.005992861959</v>
      </c>
      <c r="BX150" s="97">
        <f t="shared" si="14"/>
        <v>401.30558439712769</v>
      </c>
      <c r="BY150" s="91"/>
      <c r="BZ150" s="27">
        <v>388702.23999999993</v>
      </c>
      <c r="CA150" s="97">
        <f t="shared" si="15"/>
        <v>381469.60591533326</v>
      </c>
      <c r="CB150" s="97">
        <f t="shared" si="15"/>
        <v>27780.215853313792</v>
      </c>
      <c r="CC150" s="91"/>
      <c r="CD150" s="27">
        <v>0</v>
      </c>
      <c r="CE150" s="97">
        <f t="shared" si="16"/>
        <v>0</v>
      </c>
      <c r="CF150" s="91"/>
      <c r="CG150" s="91"/>
      <c r="CH150" s="27">
        <v>134258.09999999983</v>
      </c>
      <c r="CI150" s="97">
        <f t="shared" si="17"/>
        <v>127989.38966516317</v>
      </c>
      <c r="CJ150" s="97">
        <f t="shared" si="17"/>
        <v>5344.4502724983822</v>
      </c>
      <c r="CK150" s="91"/>
      <c r="CL150" s="27">
        <v>0</v>
      </c>
      <c r="CM150" s="91"/>
      <c r="CN150" s="91"/>
      <c r="CO150" s="91"/>
      <c r="CP150" s="27">
        <v>0</v>
      </c>
      <c r="CQ150" s="97">
        <f t="shared" si="18"/>
        <v>0</v>
      </c>
      <c r="CR150" s="97">
        <f t="shared" si="18"/>
        <v>0</v>
      </c>
      <c r="CS150" s="91"/>
      <c r="CT150" s="5">
        <v>0</v>
      </c>
      <c r="CU150" s="5">
        <v>0</v>
      </c>
      <c r="CV150" s="5">
        <v>0</v>
      </c>
      <c r="CW150" s="5">
        <v>0</v>
      </c>
      <c r="CX150" s="85"/>
      <c r="CY150" s="85">
        <v>13</v>
      </c>
      <c r="CZ150" s="85">
        <v>1350</v>
      </c>
    </row>
    <row r="151" spans="1:104" x14ac:dyDescent="0.2">
      <c r="A151" s="24">
        <v>85</v>
      </c>
      <c r="B151" s="25" t="s">
        <v>218</v>
      </c>
      <c r="C151" s="26" t="s">
        <v>76</v>
      </c>
      <c r="D151" s="26" t="s">
        <v>77</v>
      </c>
      <c r="E151" s="26" t="s">
        <v>78</v>
      </c>
      <c r="F151" s="25" t="s">
        <v>79</v>
      </c>
      <c r="G151" s="76">
        <v>326300</v>
      </c>
      <c r="H151" s="25"/>
      <c r="I151" s="25">
        <v>214072.97000000003</v>
      </c>
      <c r="J151" s="27"/>
      <c r="K151" s="27">
        <v>805319.22</v>
      </c>
      <c r="L151" s="27">
        <v>404102.76000000047</v>
      </c>
      <c r="M151" s="27">
        <v>199235.51999999941</v>
      </c>
      <c r="N151" s="27">
        <v>201980.94</v>
      </c>
      <c r="O151" s="27">
        <v>726021.01999999979</v>
      </c>
      <c r="P151" s="27">
        <v>726021.01999999979</v>
      </c>
      <c r="Q151" s="27"/>
      <c r="R151" s="27"/>
      <c r="S151" s="27"/>
      <c r="T151" s="27"/>
      <c r="U151" s="27"/>
      <c r="V151" s="81">
        <v>451100</v>
      </c>
      <c r="W151" s="27"/>
      <c r="X151" s="27">
        <v>293371.16999999993</v>
      </c>
      <c r="Y151" s="27">
        <v>3268.3</v>
      </c>
      <c r="Z151" s="27">
        <v>246.40309029158882</v>
      </c>
      <c r="AA151" s="27">
        <v>0</v>
      </c>
      <c r="AB151" s="27">
        <v>78.660159716060406</v>
      </c>
      <c r="AC151" s="28">
        <v>44.982945262062906</v>
      </c>
      <c r="AD151" s="27">
        <v>61.8</v>
      </c>
      <c r="AE151" s="27">
        <v>60.959985313465531</v>
      </c>
      <c r="AF151" s="27">
        <v>0</v>
      </c>
      <c r="AG151" s="27">
        <v>0</v>
      </c>
      <c r="AH151" s="27">
        <v>0</v>
      </c>
      <c r="AI151" s="27">
        <v>0</v>
      </c>
      <c r="AJ151" s="27"/>
      <c r="AK151" s="27"/>
      <c r="AL151" s="27">
        <v>617355.54999999993</v>
      </c>
      <c r="AM151" s="27"/>
      <c r="AN151" s="27"/>
      <c r="AO151" s="27">
        <v>804198.72999999986</v>
      </c>
      <c r="AP151" s="27">
        <v>2178.9829999999979</v>
      </c>
      <c r="AQ151" s="27">
        <v>123893.57999999996</v>
      </c>
      <c r="AR151" s="27">
        <v>102481.0400000001</v>
      </c>
      <c r="AS151" s="27">
        <v>90545.419999999911</v>
      </c>
      <c r="AT151" s="27">
        <v>2178.9829999999979</v>
      </c>
      <c r="AU151" s="27">
        <v>73825.68999999993</v>
      </c>
      <c r="AV151" s="27">
        <v>60683.340000000091</v>
      </c>
      <c r="AW151" s="27">
        <v>50330.819999999978</v>
      </c>
      <c r="AX151" s="27">
        <v>537.38359999999989</v>
      </c>
      <c r="AY151" s="27">
        <v>1135559.8499999982</v>
      </c>
      <c r="AZ151" s="27">
        <v>1006812.6599999983</v>
      </c>
      <c r="BA151" s="27">
        <v>537695.68999999994</v>
      </c>
      <c r="BB151" s="27">
        <v>0</v>
      </c>
      <c r="BC151" s="27">
        <v>0</v>
      </c>
      <c r="BD151" s="27">
        <v>0</v>
      </c>
      <c r="BE151" s="27">
        <v>0</v>
      </c>
      <c r="BF151" s="27">
        <v>37186.482999999993</v>
      </c>
      <c r="BG151" s="27">
        <v>146894.67999999988</v>
      </c>
      <c r="BH151" s="27">
        <v>123353.57999999993</v>
      </c>
      <c r="BI151" s="27">
        <v>119865.49999999994</v>
      </c>
      <c r="BJ151" s="27">
        <v>0</v>
      </c>
      <c r="BK151" s="27">
        <v>0</v>
      </c>
      <c r="BL151" s="27">
        <v>0</v>
      </c>
      <c r="BM151" s="27">
        <v>0</v>
      </c>
      <c r="BN151" s="27">
        <v>0</v>
      </c>
      <c r="BO151" s="27">
        <v>0</v>
      </c>
      <c r="BP151" s="27">
        <v>-4.5474735088646412E-13</v>
      </c>
      <c r="BQ151" s="27">
        <v>5761.3000000000011</v>
      </c>
      <c r="BR151" s="27">
        <v>123893.57999999996</v>
      </c>
      <c r="BS151" s="97">
        <f t="shared" si="13"/>
        <v>111158.1720688348</v>
      </c>
      <c r="BT151" s="97">
        <f t="shared" si="13"/>
        <v>699.10812932303588</v>
      </c>
      <c r="BU151" s="91"/>
      <c r="BV151" s="27">
        <v>73825.68999999993</v>
      </c>
      <c r="BW151" s="97">
        <f t="shared" si="14"/>
        <v>72954.91439358129</v>
      </c>
      <c r="BX151" s="97">
        <f t="shared" si="14"/>
        <v>762.12963654876626</v>
      </c>
      <c r="BY151" s="91"/>
      <c r="BZ151" s="27">
        <v>1135559.8499999982</v>
      </c>
      <c r="CA151" s="97">
        <f t="shared" si="15"/>
        <v>1114430.3374037012</v>
      </c>
      <c r="CB151" s="97">
        <f t="shared" si="15"/>
        <v>81157.48894927025</v>
      </c>
      <c r="CC151" s="91"/>
      <c r="CD151" s="27">
        <v>0</v>
      </c>
      <c r="CE151" s="97">
        <f t="shared" si="16"/>
        <v>0</v>
      </c>
      <c r="CF151" s="91"/>
      <c r="CG151" s="91"/>
      <c r="CH151" s="27">
        <v>146894.67999999988</v>
      </c>
      <c r="CI151" s="97">
        <f t="shared" si="17"/>
        <v>140035.94895398832</v>
      </c>
      <c r="CJ151" s="97">
        <f t="shared" si="17"/>
        <v>5847.4781972526271</v>
      </c>
      <c r="CK151" s="91"/>
      <c r="CL151" s="27">
        <v>0</v>
      </c>
      <c r="CM151" s="91"/>
      <c r="CN151" s="91"/>
      <c r="CO151" s="91"/>
      <c r="CP151" s="27">
        <v>0</v>
      </c>
      <c r="CQ151" s="97">
        <f t="shared" si="18"/>
        <v>0</v>
      </c>
      <c r="CR151" s="97">
        <f t="shared" si="18"/>
        <v>0</v>
      </c>
      <c r="CS151" s="91"/>
      <c r="CT151" s="5">
        <v>0</v>
      </c>
      <c r="CU151" s="5">
        <v>0</v>
      </c>
      <c r="CV151" s="5">
        <v>0</v>
      </c>
      <c r="CW151" s="5">
        <v>0</v>
      </c>
      <c r="CX151" s="85"/>
      <c r="CY151" s="85">
        <v>16</v>
      </c>
      <c r="CZ151" s="85">
        <v>72000</v>
      </c>
    </row>
    <row r="152" spans="1:104" x14ac:dyDescent="0.2">
      <c r="A152" s="24">
        <v>86</v>
      </c>
      <c r="B152" s="25" t="s">
        <v>219</v>
      </c>
      <c r="C152" s="26" t="s">
        <v>76</v>
      </c>
      <c r="D152" s="26" t="s">
        <v>77</v>
      </c>
      <c r="E152" s="26" t="s">
        <v>78</v>
      </c>
      <c r="F152" s="25" t="s">
        <v>79</v>
      </c>
      <c r="G152" s="76">
        <v>91000</v>
      </c>
      <c r="H152" s="25"/>
      <c r="I152" s="25">
        <v>271371.87999999995</v>
      </c>
      <c r="J152" s="27"/>
      <c r="K152" s="27">
        <v>142509.18000000017</v>
      </c>
      <c r="L152" s="27">
        <v>74582.820000000065</v>
      </c>
      <c r="M152" s="27">
        <v>32768.400000000067</v>
      </c>
      <c r="N152" s="27">
        <v>35157.960000000043</v>
      </c>
      <c r="O152" s="27">
        <v>112028.02000000005</v>
      </c>
      <c r="P152" s="27">
        <v>112028.02000000005</v>
      </c>
      <c r="Q152" s="27"/>
      <c r="R152" s="27"/>
      <c r="S152" s="27"/>
      <c r="T152" s="27"/>
      <c r="U152" s="27"/>
      <c r="V152" s="81">
        <v>88700</v>
      </c>
      <c r="W152" s="27"/>
      <c r="X152" s="27">
        <v>301853.03999999992</v>
      </c>
      <c r="Y152" s="27">
        <v>568.90000000000009</v>
      </c>
      <c r="Z152" s="27">
        <v>250.49952539989479</v>
      </c>
      <c r="AA152" s="27">
        <v>0</v>
      </c>
      <c r="AB152" s="27">
        <v>78.660010546669142</v>
      </c>
      <c r="AC152" s="28">
        <v>52.440042186676003</v>
      </c>
      <c r="AD152" s="27">
        <v>61.79989453330996</v>
      </c>
      <c r="AE152" s="27">
        <v>57.599578133239696</v>
      </c>
      <c r="AF152" s="27">
        <v>0</v>
      </c>
      <c r="AG152" s="27">
        <v>0</v>
      </c>
      <c r="AH152" s="27">
        <v>0</v>
      </c>
      <c r="AI152" s="27">
        <v>0</v>
      </c>
      <c r="AJ152" s="27"/>
      <c r="AK152" s="27"/>
      <c r="AL152" s="27">
        <v>768838.79999999981</v>
      </c>
      <c r="AM152" s="27"/>
      <c r="AN152" s="27"/>
      <c r="AO152" s="27">
        <v>910246.27000000014</v>
      </c>
      <c r="AP152" s="27">
        <v>900.00899999999581</v>
      </c>
      <c r="AQ152" s="27">
        <v>45376.140000000065</v>
      </c>
      <c r="AR152" s="27">
        <v>25117.680000000048</v>
      </c>
      <c r="AS152" s="27">
        <v>117452.09999999999</v>
      </c>
      <c r="AT152" s="27">
        <v>900.00799999999572</v>
      </c>
      <c r="AU152" s="27">
        <v>30351.679999999942</v>
      </c>
      <c r="AV152" s="27">
        <v>16355.439999999966</v>
      </c>
      <c r="AW152" s="27">
        <v>75484.270000000019</v>
      </c>
      <c r="AX152" s="27">
        <v>148.61800000000014</v>
      </c>
      <c r="AY152" s="27">
        <v>309278.21999999991</v>
      </c>
      <c r="AZ152" s="27">
        <v>237505.35999999946</v>
      </c>
      <c r="BA152" s="27">
        <v>580074.49000000011</v>
      </c>
      <c r="BB152" s="27">
        <v>0</v>
      </c>
      <c r="BC152" s="27">
        <v>0</v>
      </c>
      <c r="BD152" s="27">
        <v>0</v>
      </c>
      <c r="BE152" s="27">
        <v>0</v>
      </c>
      <c r="BF152" s="27">
        <v>19279.575999999997</v>
      </c>
      <c r="BG152" s="27">
        <v>75485.860000000015</v>
      </c>
      <c r="BH152" s="27">
        <v>48920.000000000007</v>
      </c>
      <c r="BI152" s="27">
        <v>109200.25999999997</v>
      </c>
      <c r="BJ152" s="27">
        <v>0</v>
      </c>
      <c r="BK152" s="27">
        <v>0</v>
      </c>
      <c r="BL152" s="27">
        <v>0</v>
      </c>
      <c r="BM152" s="27">
        <v>0</v>
      </c>
      <c r="BN152" s="27">
        <v>50.41899999999994</v>
      </c>
      <c r="BO152" s="27">
        <v>26779.469999999979</v>
      </c>
      <c r="BP152" s="27">
        <v>17965.420000000006</v>
      </c>
      <c r="BQ152" s="27">
        <v>28035.149999999998</v>
      </c>
      <c r="BR152" s="27">
        <v>45376.140000000065</v>
      </c>
      <c r="BS152" s="97">
        <f t="shared" si="13"/>
        <v>40711.784887800852</v>
      </c>
      <c r="BT152" s="97">
        <f t="shared" si="13"/>
        <v>256.04900876462068</v>
      </c>
      <c r="BU152" s="91"/>
      <c r="BV152" s="27">
        <v>30351.679999999942</v>
      </c>
      <c r="BW152" s="97">
        <f t="shared" si="14"/>
        <v>29993.681279529814</v>
      </c>
      <c r="BX152" s="97">
        <f t="shared" si="14"/>
        <v>313.33150895094155</v>
      </c>
      <c r="BY152" s="91"/>
      <c r="BZ152" s="27">
        <v>309278.21999999991</v>
      </c>
      <c r="CA152" s="97">
        <f t="shared" si="15"/>
        <v>303523.43917955231</v>
      </c>
      <c r="CB152" s="97">
        <f t="shared" si="15"/>
        <v>22103.84923515921</v>
      </c>
      <c r="CC152" s="91"/>
      <c r="CD152" s="27">
        <v>0</v>
      </c>
      <c r="CE152" s="97">
        <f t="shared" si="16"/>
        <v>0</v>
      </c>
      <c r="CF152" s="91"/>
      <c r="CG152" s="91"/>
      <c r="CH152" s="27">
        <v>75485.860000000015</v>
      </c>
      <c r="CI152" s="97">
        <f t="shared" si="17"/>
        <v>71961.312946853621</v>
      </c>
      <c r="CJ152" s="97">
        <f t="shared" si="17"/>
        <v>3004.8870425454802</v>
      </c>
      <c r="CK152" s="91"/>
      <c r="CL152" s="27">
        <v>0</v>
      </c>
      <c r="CM152" s="91"/>
      <c r="CN152" s="91"/>
      <c r="CO152" s="91"/>
      <c r="CP152" s="27">
        <v>26779.469999999979</v>
      </c>
      <c r="CQ152" s="97">
        <f t="shared" si="18"/>
        <v>28507.431764220168</v>
      </c>
      <c r="CR152" s="97">
        <f t="shared" si="18"/>
        <v>2780.9657859644685</v>
      </c>
      <c r="CS152" s="91"/>
      <c r="CT152" s="5">
        <v>0</v>
      </c>
      <c r="CU152" s="5">
        <v>0</v>
      </c>
      <c r="CV152" s="5">
        <v>0</v>
      </c>
      <c r="CW152" s="5">
        <v>0</v>
      </c>
      <c r="CX152" s="85"/>
      <c r="CY152" s="85">
        <v>5</v>
      </c>
      <c r="CZ152" s="85">
        <v>7500</v>
      </c>
    </row>
    <row r="153" spans="1:104" x14ac:dyDescent="0.2">
      <c r="A153" s="24">
        <v>87</v>
      </c>
      <c r="B153" s="25" t="s">
        <v>220</v>
      </c>
      <c r="C153" s="26" t="s">
        <v>76</v>
      </c>
      <c r="D153" s="26" t="s">
        <v>77</v>
      </c>
      <c r="E153" s="26" t="s">
        <v>78</v>
      </c>
      <c r="F153" s="25" t="s">
        <v>79</v>
      </c>
      <c r="G153" s="76">
        <v>72600</v>
      </c>
      <c r="H153" s="25"/>
      <c r="I153" s="25">
        <v>21218.449999999993</v>
      </c>
      <c r="J153" s="27"/>
      <c r="K153" s="27">
        <v>28398.240000000005</v>
      </c>
      <c r="L153" s="27">
        <v>7035.7200000000012</v>
      </c>
      <c r="M153" s="27">
        <v>10284.479999999998</v>
      </c>
      <c r="N153" s="27">
        <v>11078.040000000006</v>
      </c>
      <c r="O153" s="27">
        <v>26345.300000000003</v>
      </c>
      <c r="P153" s="27">
        <v>26345.300000000003</v>
      </c>
      <c r="Q153" s="27"/>
      <c r="R153" s="27"/>
      <c r="S153" s="27"/>
      <c r="T153" s="27"/>
      <c r="U153" s="27"/>
      <c r="V153" s="81">
        <v>81400</v>
      </c>
      <c r="W153" s="27"/>
      <c r="X153" s="27">
        <v>23271.389999999985</v>
      </c>
      <c r="Y153" s="27">
        <v>202.8</v>
      </c>
      <c r="Z153" s="27">
        <v>140.03076923076924</v>
      </c>
      <c r="AA153" s="27">
        <v>0</v>
      </c>
      <c r="AB153" s="27">
        <v>24.507100591715979</v>
      </c>
      <c r="AC153" s="28">
        <v>10.185798816568045</v>
      </c>
      <c r="AD153" s="27">
        <v>54.625443786982274</v>
      </c>
      <c r="AE153" s="27">
        <v>50.712426035502943</v>
      </c>
      <c r="AF153" s="27">
        <v>0</v>
      </c>
      <c r="AG153" s="27">
        <v>0</v>
      </c>
      <c r="AH153" s="27">
        <v>0</v>
      </c>
      <c r="AI153" s="27">
        <v>0</v>
      </c>
      <c r="AJ153" s="27"/>
      <c r="AK153" s="27"/>
      <c r="AL153" s="27">
        <v>1859.61</v>
      </c>
      <c r="AM153" s="27"/>
      <c r="AN153" s="27"/>
      <c r="AO153" s="27">
        <v>2073.1499999999974</v>
      </c>
      <c r="AP153" s="27">
        <v>0</v>
      </c>
      <c r="AQ153" s="27">
        <v>0</v>
      </c>
      <c r="AR153" s="27">
        <v>0</v>
      </c>
      <c r="AS153" s="27">
        <v>0</v>
      </c>
      <c r="AT153" s="27">
        <v>0</v>
      </c>
      <c r="AU153" s="27">
        <v>0</v>
      </c>
      <c r="AV153" s="27">
        <v>0</v>
      </c>
      <c r="AW153" s="27">
        <v>0</v>
      </c>
      <c r="AX153" s="27">
        <v>0</v>
      </c>
      <c r="AY153" s="27">
        <v>0</v>
      </c>
      <c r="AZ153" s="27">
        <v>0</v>
      </c>
      <c r="BA153" s="27">
        <v>0</v>
      </c>
      <c r="BB153" s="27">
        <v>0</v>
      </c>
      <c r="BC153" s="27">
        <v>0</v>
      </c>
      <c r="BD153" s="27">
        <v>0</v>
      </c>
      <c r="BE153" s="27">
        <v>0</v>
      </c>
      <c r="BF153" s="27">
        <v>0</v>
      </c>
      <c r="BG153" s="27">
        <v>0</v>
      </c>
      <c r="BH153" s="27">
        <v>0</v>
      </c>
      <c r="BI153" s="27">
        <v>0</v>
      </c>
      <c r="BJ153" s="27">
        <v>0</v>
      </c>
      <c r="BK153" s="27">
        <v>0</v>
      </c>
      <c r="BL153" s="27">
        <v>0</v>
      </c>
      <c r="BM153" s="27">
        <v>0</v>
      </c>
      <c r="BN153" s="27">
        <v>22.440000000000019</v>
      </c>
      <c r="BO153" s="27">
        <v>11922.780000000002</v>
      </c>
      <c r="BP153" s="27">
        <v>11709.240000000002</v>
      </c>
      <c r="BQ153" s="27">
        <v>2073.1499999999974</v>
      </c>
      <c r="BR153" s="27">
        <v>0</v>
      </c>
      <c r="BS153" s="97">
        <f t="shared" si="13"/>
        <v>0</v>
      </c>
      <c r="BT153" s="97">
        <f t="shared" si="13"/>
        <v>0</v>
      </c>
      <c r="BU153" s="91"/>
      <c r="BV153" s="27">
        <v>0</v>
      </c>
      <c r="BW153" s="97">
        <f t="shared" si="14"/>
        <v>0</v>
      </c>
      <c r="BX153" s="97">
        <f t="shared" si="14"/>
        <v>0</v>
      </c>
      <c r="BY153" s="91"/>
      <c r="BZ153" s="27">
        <v>0</v>
      </c>
      <c r="CA153" s="97">
        <f t="shared" si="15"/>
        <v>0</v>
      </c>
      <c r="CB153" s="97">
        <f t="shared" si="15"/>
        <v>0</v>
      </c>
      <c r="CC153" s="91"/>
      <c r="CD153" s="27">
        <v>0</v>
      </c>
      <c r="CE153" s="97">
        <f t="shared" si="16"/>
        <v>0</v>
      </c>
      <c r="CF153" s="91"/>
      <c r="CG153" s="91"/>
      <c r="CH153" s="27">
        <v>0</v>
      </c>
      <c r="CI153" s="97">
        <f t="shared" si="17"/>
        <v>0</v>
      </c>
      <c r="CJ153" s="97">
        <f t="shared" si="17"/>
        <v>0</v>
      </c>
      <c r="CK153" s="91"/>
      <c r="CL153" s="27">
        <v>0</v>
      </c>
      <c r="CM153" s="91"/>
      <c r="CN153" s="91"/>
      <c r="CO153" s="91"/>
      <c r="CP153" s="27">
        <v>11922.780000000002</v>
      </c>
      <c r="CQ153" s="97">
        <f t="shared" si="18"/>
        <v>12692.10470893596</v>
      </c>
      <c r="CR153" s="97">
        <f t="shared" si="18"/>
        <v>1238.1441176237424</v>
      </c>
      <c r="CS153" s="91"/>
      <c r="CT153" s="5">
        <v>0</v>
      </c>
      <c r="CU153" s="5">
        <v>0</v>
      </c>
      <c r="CV153" s="5">
        <v>0</v>
      </c>
      <c r="CW153" s="5">
        <v>0</v>
      </c>
      <c r="CX153" s="85"/>
      <c r="CY153" s="85">
        <v>3</v>
      </c>
      <c r="CZ153" s="85">
        <v>3200</v>
      </c>
    </row>
    <row r="154" spans="1:104" x14ac:dyDescent="0.2">
      <c r="A154" s="24">
        <v>88</v>
      </c>
      <c r="B154" s="25" t="s">
        <v>221</v>
      </c>
      <c r="C154" s="26" t="s">
        <v>76</v>
      </c>
      <c r="D154" s="26" t="s">
        <v>77</v>
      </c>
      <c r="E154" s="26" t="s">
        <v>78</v>
      </c>
      <c r="F154" s="25" t="s">
        <v>79</v>
      </c>
      <c r="G154" s="76">
        <v>93900</v>
      </c>
      <c r="H154" s="25"/>
      <c r="I154" s="25">
        <v>12288.310000000001</v>
      </c>
      <c r="J154" s="27"/>
      <c r="K154" s="27">
        <v>101675.70000000003</v>
      </c>
      <c r="L154" s="27">
        <v>49581.480000000025</v>
      </c>
      <c r="M154" s="27">
        <v>25130.880000000001</v>
      </c>
      <c r="N154" s="27">
        <v>26963.34</v>
      </c>
      <c r="O154" s="27">
        <v>101836.65000000002</v>
      </c>
      <c r="P154" s="27">
        <v>101836.65000000002</v>
      </c>
      <c r="Q154" s="27"/>
      <c r="R154" s="27"/>
      <c r="S154" s="27"/>
      <c r="T154" s="27"/>
      <c r="U154" s="27"/>
      <c r="V154" s="81">
        <v>115400</v>
      </c>
      <c r="W154" s="27"/>
      <c r="X154" s="27">
        <v>12127.36</v>
      </c>
      <c r="Y154" s="27">
        <v>436.3</v>
      </c>
      <c r="Z154" s="27">
        <v>233.04079761631908</v>
      </c>
      <c r="AA154" s="27">
        <v>0</v>
      </c>
      <c r="AB154" s="27">
        <v>61.200825120330151</v>
      </c>
      <c r="AC154" s="28">
        <v>52.43997249598894</v>
      </c>
      <c r="AD154" s="27">
        <v>61.8</v>
      </c>
      <c r="AE154" s="27">
        <v>57.6</v>
      </c>
      <c r="AF154" s="27">
        <v>0</v>
      </c>
      <c r="AG154" s="27">
        <v>0</v>
      </c>
      <c r="AH154" s="27">
        <v>0</v>
      </c>
      <c r="AI154" s="27">
        <v>0</v>
      </c>
      <c r="AJ154" s="27"/>
      <c r="AK154" s="27"/>
      <c r="AL154" s="27">
        <v>17048.809999999998</v>
      </c>
      <c r="AM154" s="27"/>
      <c r="AN154" s="27"/>
      <c r="AO154" s="27">
        <v>14442.51</v>
      </c>
      <c r="AP154" s="27">
        <v>589.4319999999999</v>
      </c>
      <c r="AQ154" s="27">
        <v>27549.670000000016</v>
      </c>
      <c r="AR154" s="27">
        <v>29659.830000000009</v>
      </c>
      <c r="AS154" s="27">
        <v>3990.6499999999992</v>
      </c>
      <c r="AT154" s="27">
        <v>589.4319999999999</v>
      </c>
      <c r="AU154" s="27">
        <v>19860.860000000015</v>
      </c>
      <c r="AV154" s="27">
        <v>20276.000000000018</v>
      </c>
      <c r="AW154" s="27">
        <v>2886.1600000000003</v>
      </c>
      <c r="AX154" s="27">
        <v>0</v>
      </c>
      <c r="AY154" s="27">
        <v>0</v>
      </c>
      <c r="AZ154" s="27">
        <v>0</v>
      </c>
      <c r="BA154" s="27">
        <v>0</v>
      </c>
      <c r="BB154" s="27">
        <v>0</v>
      </c>
      <c r="BC154" s="27">
        <v>0</v>
      </c>
      <c r="BD154" s="27">
        <v>0</v>
      </c>
      <c r="BE154" s="27">
        <v>0</v>
      </c>
      <c r="BF154" s="27">
        <v>12551.32</v>
      </c>
      <c r="BG154" s="27">
        <v>49090.359999999964</v>
      </c>
      <c r="BH154" s="27">
        <v>49171.359999999964</v>
      </c>
      <c r="BI154" s="27">
        <v>7565.7000000000007</v>
      </c>
      <c r="BJ154" s="27">
        <v>0</v>
      </c>
      <c r="BK154" s="27">
        <v>0</v>
      </c>
      <c r="BL154" s="27">
        <v>0</v>
      </c>
      <c r="BM154" s="27">
        <v>0</v>
      </c>
      <c r="BN154" s="27">
        <v>0</v>
      </c>
      <c r="BO154" s="27">
        <v>0</v>
      </c>
      <c r="BP154" s="27">
        <v>0</v>
      </c>
      <c r="BQ154" s="27">
        <v>0</v>
      </c>
      <c r="BR154" s="27">
        <v>27549.670000000016</v>
      </c>
      <c r="BS154" s="97">
        <f t="shared" si="13"/>
        <v>24717.753400132748</v>
      </c>
      <c r="BT154" s="97">
        <f t="shared" si="13"/>
        <v>155.45759721502097</v>
      </c>
      <c r="BU154" s="91"/>
      <c r="BV154" s="27">
        <v>19860.860000000015</v>
      </c>
      <c r="BW154" s="97">
        <f t="shared" si="14"/>
        <v>19626.600727780606</v>
      </c>
      <c r="BX154" s="97">
        <f t="shared" si="14"/>
        <v>205.03093182530304</v>
      </c>
      <c r="BY154" s="91"/>
      <c r="BZ154" s="27">
        <v>0</v>
      </c>
      <c r="CA154" s="97">
        <f t="shared" si="15"/>
        <v>0</v>
      </c>
      <c r="CB154" s="97">
        <f t="shared" si="15"/>
        <v>0</v>
      </c>
      <c r="CC154" s="91"/>
      <c r="CD154" s="27">
        <v>0</v>
      </c>
      <c r="CE154" s="97">
        <f t="shared" si="16"/>
        <v>0</v>
      </c>
      <c r="CF154" s="91"/>
      <c r="CG154" s="91"/>
      <c r="CH154" s="27">
        <v>49090.359999999964</v>
      </c>
      <c r="CI154" s="97">
        <f t="shared" si="17"/>
        <v>46798.258092756732</v>
      </c>
      <c r="CJ154" s="97">
        <f t="shared" si="17"/>
        <v>1954.1538862760892</v>
      </c>
      <c r="CK154" s="91"/>
      <c r="CL154" s="27">
        <v>0</v>
      </c>
      <c r="CM154" s="91"/>
      <c r="CN154" s="91"/>
      <c r="CO154" s="91"/>
      <c r="CP154" s="27">
        <v>0</v>
      </c>
      <c r="CQ154" s="97">
        <f t="shared" si="18"/>
        <v>0</v>
      </c>
      <c r="CR154" s="97">
        <f t="shared" si="18"/>
        <v>0</v>
      </c>
      <c r="CS154" s="91"/>
      <c r="CT154" s="5">
        <v>0</v>
      </c>
      <c r="CU154" s="5">
        <v>0</v>
      </c>
      <c r="CV154" s="5">
        <v>0</v>
      </c>
      <c r="CW154" s="5">
        <v>0</v>
      </c>
      <c r="CX154" s="85"/>
      <c r="CY154" s="85">
        <v>1</v>
      </c>
      <c r="CZ154" s="85">
        <v>3000</v>
      </c>
    </row>
    <row r="155" spans="1:104" x14ac:dyDescent="0.2">
      <c r="A155" s="24">
        <v>89</v>
      </c>
      <c r="B155" s="25" t="s">
        <v>222</v>
      </c>
      <c r="C155" s="26" t="s">
        <v>76</v>
      </c>
      <c r="D155" s="26" t="s">
        <v>77</v>
      </c>
      <c r="E155" s="26" t="s">
        <v>78</v>
      </c>
      <c r="F155" s="25" t="s">
        <v>79</v>
      </c>
      <c r="G155" s="76">
        <v>94900</v>
      </c>
      <c r="H155" s="25"/>
      <c r="I155" s="25">
        <v>24750.53</v>
      </c>
      <c r="J155" s="27"/>
      <c r="K155" s="27">
        <v>140755.97999999981</v>
      </c>
      <c r="L155" s="27">
        <v>73665.119999999821</v>
      </c>
      <c r="M155" s="27">
        <v>32365.44000000001</v>
      </c>
      <c r="N155" s="27">
        <v>34725.419999999991</v>
      </c>
      <c r="O155" s="27">
        <v>130940.3299999999</v>
      </c>
      <c r="P155" s="27">
        <v>130940.3299999999</v>
      </c>
      <c r="Q155" s="27"/>
      <c r="R155" s="27"/>
      <c r="S155" s="27"/>
      <c r="T155" s="27"/>
      <c r="U155" s="27"/>
      <c r="V155" s="81">
        <v>125900</v>
      </c>
      <c r="W155" s="27"/>
      <c r="X155" s="27">
        <v>34566.179999999986</v>
      </c>
      <c r="Y155" s="27">
        <v>561.9</v>
      </c>
      <c r="Z155" s="27">
        <v>250.50005339028266</v>
      </c>
      <c r="AA155" s="27">
        <v>0</v>
      </c>
      <c r="AB155" s="27">
        <v>78.660331019754267</v>
      </c>
      <c r="AC155" s="28">
        <v>52.439722370528393</v>
      </c>
      <c r="AD155" s="27">
        <v>61.799999999999983</v>
      </c>
      <c r="AE155" s="27">
        <v>57.600000000000023</v>
      </c>
      <c r="AF155" s="27">
        <v>0</v>
      </c>
      <c r="AG155" s="27">
        <v>0</v>
      </c>
      <c r="AH155" s="27">
        <v>0</v>
      </c>
      <c r="AI155" s="27">
        <v>0</v>
      </c>
      <c r="AJ155" s="27"/>
      <c r="AK155" s="27"/>
      <c r="AL155" s="27">
        <v>92944</v>
      </c>
      <c r="AM155" s="27"/>
      <c r="AN155" s="27"/>
      <c r="AO155" s="27">
        <v>123036.92000000004</v>
      </c>
      <c r="AP155" s="27">
        <v>1102.2240000000006</v>
      </c>
      <c r="AQ155" s="27">
        <v>59109.130000000143</v>
      </c>
      <c r="AR155" s="27">
        <v>54884.080000000067</v>
      </c>
      <c r="AS155" s="27">
        <v>28343.13</v>
      </c>
      <c r="AT155" s="27">
        <v>1102.2240000000006</v>
      </c>
      <c r="AU155" s="27">
        <v>37157.189999999981</v>
      </c>
      <c r="AV155" s="27">
        <v>34466.729999999974</v>
      </c>
      <c r="AW155" s="27">
        <v>17346.8</v>
      </c>
      <c r="AX155" s="27">
        <v>144.91390000000007</v>
      </c>
      <c r="AY155" s="27">
        <v>301495.62999999995</v>
      </c>
      <c r="AZ155" s="27">
        <v>279773.91000000009</v>
      </c>
      <c r="BA155" s="27">
        <v>69497.59000000004</v>
      </c>
      <c r="BB155" s="27">
        <v>0</v>
      </c>
      <c r="BC155" s="27">
        <v>0</v>
      </c>
      <c r="BD155" s="27">
        <v>0</v>
      </c>
      <c r="BE155" s="27">
        <v>0</v>
      </c>
      <c r="BF155" s="27">
        <v>15193.564</v>
      </c>
      <c r="BG155" s="27">
        <v>59641.449999999946</v>
      </c>
      <c r="BH155" s="27">
        <v>58185.759999999966</v>
      </c>
      <c r="BI155" s="27">
        <v>7279.3900000000012</v>
      </c>
      <c r="BJ155" s="27">
        <v>0</v>
      </c>
      <c r="BK155" s="27">
        <v>0</v>
      </c>
      <c r="BL155" s="27">
        <v>0</v>
      </c>
      <c r="BM155" s="27">
        <v>0</v>
      </c>
      <c r="BN155" s="27">
        <v>0</v>
      </c>
      <c r="BO155" s="27">
        <v>0</v>
      </c>
      <c r="BP155" s="27">
        <v>0</v>
      </c>
      <c r="BQ155" s="27">
        <v>570.0100000000001</v>
      </c>
      <c r="BR155" s="27">
        <v>59109.130000000143</v>
      </c>
      <c r="BS155" s="97">
        <f t="shared" si="13"/>
        <v>53033.117966073325</v>
      </c>
      <c r="BT155" s="97">
        <f t="shared" si="13"/>
        <v>333.54168392108977</v>
      </c>
      <c r="BU155" s="91"/>
      <c r="BV155" s="27">
        <v>37157.189999999981</v>
      </c>
      <c r="BW155" s="97">
        <f t="shared" si="14"/>
        <v>36718.92014224366</v>
      </c>
      <c r="BX155" s="97">
        <f t="shared" si="14"/>
        <v>383.58728120080514</v>
      </c>
      <c r="BY155" s="91"/>
      <c r="BZ155" s="27">
        <v>301495.62999999995</v>
      </c>
      <c r="CA155" s="97">
        <f t="shared" si="15"/>
        <v>295885.66086291434</v>
      </c>
      <c r="CB155" s="97">
        <f t="shared" si="15"/>
        <v>21547.634199974847</v>
      </c>
      <c r="CC155" s="91"/>
      <c r="CD155" s="27">
        <v>0</v>
      </c>
      <c r="CE155" s="97">
        <f t="shared" si="16"/>
        <v>0</v>
      </c>
      <c r="CF155" s="91"/>
      <c r="CG155" s="91"/>
      <c r="CH155" s="27">
        <v>59641.449999999946</v>
      </c>
      <c r="CI155" s="97">
        <f t="shared" si="17"/>
        <v>56856.702010868234</v>
      </c>
      <c r="CJ155" s="97">
        <f t="shared" si="17"/>
        <v>2374.1641189969077</v>
      </c>
      <c r="CK155" s="91"/>
      <c r="CL155" s="27">
        <v>0</v>
      </c>
      <c r="CM155" s="91"/>
      <c r="CN155" s="91"/>
      <c r="CO155" s="91"/>
      <c r="CP155" s="27">
        <v>0</v>
      </c>
      <c r="CQ155" s="97">
        <f t="shared" si="18"/>
        <v>0</v>
      </c>
      <c r="CR155" s="97">
        <f t="shared" si="18"/>
        <v>0</v>
      </c>
      <c r="CS155" s="91"/>
      <c r="CT155" s="5">
        <v>1</v>
      </c>
      <c r="CU155" s="5">
        <v>1</v>
      </c>
      <c r="CV155" s="5">
        <v>0</v>
      </c>
      <c r="CW155" s="5">
        <v>-3978.7</v>
      </c>
      <c r="CX155" s="85"/>
      <c r="CY155" s="85">
        <v>1</v>
      </c>
      <c r="CZ155" s="85">
        <v>6000</v>
      </c>
    </row>
    <row r="156" spans="1:104" x14ac:dyDescent="0.2">
      <c r="A156" s="24">
        <v>90</v>
      </c>
      <c r="B156" s="25" t="s">
        <v>223</v>
      </c>
      <c r="C156" s="26" t="s">
        <v>76</v>
      </c>
      <c r="D156" s="26" t="s">
        <v>77</v>
      </c>
      <c r="E156" s="26" t="s">
        <v>78</v>
      </c>
      <c r="F156" s="25" t="s">
        <v>79</v>
      </c>
      <c r="G156" s="76">
        <v>-11900</v>
      </c>
      <c r="H156" s="25"/>
      <c r="I156" s="25">
        <v>37048.639999999992</v>
      </c>
      <c r="J156" s="27"/>
      <c r="K156" s="27">
        <v>142484.46000000005</v>
      </c>
      <c r="L156" s="27">
        <v>74569.740000000049</v>
      </c>
      <c r="M156" s="27">
        <v>32762.880000000005</v>
      </c>
      <c r="N156" s="27">
        <v>35151.839999999997</v>
      </c>
      <c r="O156" s="27">
        <v>135366.60000000009</v>
      </c>
      <c r="P156" s="27">
        <v>135366.60000000009</v>
      </c>
      <c r="Q156" s="27"/>
      <c r="R156" s="27"/>
      <c r="S156" s="27"/>
      <c r="T156" s="27"/>
      <c r="U156" s="27"/>
      <c r="V156" s="81">
        <v>-12600</v>
      </c>
      <c r="W156" s="27"/>
      <c r="X156" s="27">
        <v>44166.499999999985</v>
      </c>
      <c r="Y156" s="27">
        <v>568.80000000000018</v>
      </c>
      <c r="Z156" s="27">
        <v>250.50010548523207</v>
      </c>
      <c r="AA156" s="27">
        <v>0</v>
      </c>
      <c r="AB156" s="27">
        <v>78.660443037974673</v>
      </c>
      <c r="AC156" s="28">
        <v>52.439662447257433</v>
      </c>
      <c r="AD156" s="27">
        <v>61.799999999999976</v>
      </c>
      <c r="AE156" s="27">
        <v>57.599999999999987</v>
      </c>
      <c r="AF156" s="27">
        <v>0</v>
      </c>
      <c r="AG156" s="27">
        <v>0</v>
      </c>
      <c r="AH156" s="27">
        <v>0</v>
      </c>
      <c r="AI156" s="27">
        <v>0</v>
      </c>
      <c r="AJ156" s="27"/>
      <c r="AK156" s="27"/>
      <c r="AL156" s="27">
        <v>204274.33000000002</v>
      </c>
      <c r="AM156" s="27"/>
      <c r="AN156" s="27"/>
      <c r="AO156" s="27">
        <v>251349.05</v>
      </c>
      <c r="AP156" s="27">
        <v>1546.9910000000009</v>
      </c>
      <c r="AQ156" s="27">
        <v>91390.98999999986</v>
      </c>
      <c r="AR156" s="27">
        <v>74991.679999999993</v>
      </c>
      <c r="AS156" s="27">
        <v>74643.000000000015</v>
      </c>
      <c r="AT156" s="27">
        <v>1546.9910000000009</v>
      </c>
      <c r="AU156" s="27">
        <v>52238.619999999901</v>
      </c>
      <c r="AV156" s="27">
        <v>43945.60999999995</v>
      </c>
      <c r="AW156" s="27">
        <v>35249.769999999975</v>
      </c>
      <c r="AX156" s="27">
        <v>138.54370000000003</v>
      </c>
      <c r="AY156" s="27">
        <v>288243.5999999998</v>
      </c>
      <c r="AZ156" s="27">
        <v>272137.63999999978</v>
      </c>
      <c r="BA156" s="27">
        <v>98333</v>
      </c>
      <c r="BB156" s="27">
        <v>0</v>
      </c>
      <c r="BC156" s="27">
        <v>0</v>
      </c>
      <c r="BD156" s="27">
        <v>0</v>
      </c>
      <c r="BE156" s="27">
        <v>0</v>
      </c>
      <c r="BF156" s="27">
        <v>20354.247999999996</v>
      </c>
      <c r="BG156" s="27">
        <v>80727.139999999985</v>
      </c>
      <c r="BH156" s="27">
        <v>73122.780000000013</v>
      </c>
      <c r="BI156" s="27">
        <v>41103.320000000007</v>
      </c>
      <c r="BJ156" s="27">
        <v>0</v>
      </c>
      <c r="BK156" s="27">
        <v>0</v>
      </c>
      <c r="BL156" s="27">
        <v>0</v>
      </c>
      <c r="BM156" s="27">
        <v>0</v>
      </c>
      <c r="BN156" s="27">
        <v>0</v>
      </c>
      <c r="BO156" s="27">
        <v>0</v>
      </c>
      <c r="BP156" s="27">
        <v>1327.9200000000008</v>
      </c>
      <c r="BQ156" s="27">
        <v>2019.9599999999998</v>
      </c>
      <c r="BR156" s="27">
        <v>91390.98999999986</v>
      </c>
      <c r="BS156" s="97">
        <f t="shared" si="13"/>
        <v>81996.624780405473</v>
      </c>
      <c r="BT156" s="97">
        <f t="shared" si="13"/>
        <v>515.70213772077784</v>
      </c>
      <c r="BU156" s="91"/>
      <c r="BV156" s="27">
        <v>52238.619999999901</v>
      </c>
      <c r="BW156" s="97">
        <f t="shared" si="14"/>
        <v>51622.464349995513</v>
      </c>
      <c r="BX156" s="97">
        <f t="shared" si="14"/>
        <v>539.27840666858754</v>
      </c>
      <c r="BY156" s="91"/>
      <c r="BZ156" s="27">
        <v>288243.5999999998</v>
      </c>
      <c r="CA156" s="97">
        <f t="shared" si="15"/>
        <v>282880.2131410843</v>
      </c>
      <c r="CB156" s="97">
        <f t="shared" si="15"/>
        <v>20600.522977012522</v>
      </c>
      <c r="CC156" s="91"/>
      <c r="CD156" s="27">
        <v>0</v>
      </c>
      <c r="CE156" s="97">
        <f t="shared" si="16"/>
        <v>0</v>
      </c>
      <c r="CF156" s="91"/>
      <c r="CG156" s="91"/>
      <c r="CH156" s="27">
        <v>80727.139999999985</v>
      </c>
      <c r="CI156" s="97">
        <f t="shared" si="17"/>
        <v>76957.869789712437</v>
      </c>
      <c r="CJ156" s="97">
        <f t="shared" si="17"/>
        <v>3213.528162330731</v>
      </c>
      <c r="CK156" s="91"/>
      <c r="CL156" s="27">
        <v>0</v>
      </c>
      <c r="CM156" s="91"/>
      <c r="CN156" s="91"/>
      <c r="CO156" s="91"/>
      <c r="CP156" s="27">
        <v>0</v>
      </c>
      <c r="CQ156" s="97">
        <f t="shared" si="18"/>
        <v>0</v>
      </c>
      <c r="CR156" s="97">
        <f t="shared" si="18"/>
        <v>0</v>
      </c>
      <c r="CS156" s="91"/>
      <c r="CT156" s="5">
        <v>1</v>
      </c>
      <c r="CU156" s="5">
        <v>1</v>
      </c>
      <c r="CV156" s="5">
        <v>0</v>
      </c>
      <c r="CW156" s="5">
        <v>-3803.8400000000011</v>
      </c>
      <c r="CX156" s="85"/>
      <c r="CY156" s="85">
        <v>2</v>
      </c>
      <c r="CZ156" s="85">
        <v>5000</v>
      </c>
    </row>
    <row r="157" spans="1:104" x14ac:dyDescent="0.2">
      <c r="A157" s="24">
        <v>91</v>
      </c>
      <c r="B157" s="25" t="s">
        <v>224</v>
      </c>
      <c r="C157" s="26" t="s">
        <v>76</v>
      </c>
      <c r="D157" s="26" t="s">
        <v>77</v>
      </c>
      <c r="E157" s="26" t="s">
        <v>78</v>
      </c>
      <c r="F157" s="25" t="s">
        <v>79</v>
      </c>
      <c r="G157" s="76">
        <v>31200</v>
      </c>
      <c r="H157" s="25"/>
      <c r="I157" s="25">
        <v>16321.740000000002</v>
      </c>
      <c r="J157" s="27"/>
      <c r="K157" s="27">
        <v>140330.70000000007</v>
      </c>
      <c r="L157" s="27">
        <v>73442.820000000109</v>
      </c>
      <c r="M157" s="27">
        <v>32267.519999999928</v>
      </c>
      <c r="N157" s="27">
        <v>34620.360000000022</v>
      </c>
      <c r="O157" s="27">
        <v>131774.50000000006</v>
      </c>
      <c r="P157" s="27">
        <v>131774.50000000006</v>
      </c>
      <c r="Q157" s="27"/>
      <c r="R157" s="27"/>
      <c r="S157" s="27"/>
      <c r="T157" s="27"/>
      <c r="U157" s="27"/>
      <c r="V157" s="81">
        <v>63400</v>
      </c>
      <c r="W157" s="27"/>
      <c r="X157" s="27">
        <v>24877.939999999995</v>
      </c>
      <c r="Y157" s="27">
        <v>560.20000000000005</v>
      </c>
      <c r="Z157" s="27">
        <v>250.50107104605507</v>
      </c>
      <c r="AA157" s="27">
        <v>0</v>
      </c>
      <c r="AB157" s="27">
        <v>78.660514102106802</v>
      </c>
      <c r="AC157" s="28">
        <v>52.440556943948366</v>
      </c>
      <c r="AD157" s="27">
        <v>61.800000000000033</v>
      </c>
      <c r="AE157" s="27">
        <v>57.599999999999866</v>
      </c>
      <c r="AF157" s="27">
        <v>0</v>
      </c>
      <c r="AG157" s="27">
        <v>0</v>
      </c>
      <c r="AH157" s="27">
        <v>0</v>
      </c>
      <c r="AI157" s="27">
        <v>0</v>
      </c>
      <c r="AJ157" s="27"/>
      <c r="AK157" s="27"/>
      <c r="AL157" s="27">
        <v>72456.03</v>
      </c>
      <c r="AM157" s="27"/>
      <c r="AN157" s="27"/>
      <c r="AO157" s="27">
        <v>106010.80999999998</v>
      </c>
      <c r="AP157" s="27">
        <v>1598.4199999999998</v>
      </c>
      <c r="AQ157" s="27">
        <v>78403.060000000129</v>
      </c>
      <c r="AR157" s="27">
        <v>71044.189999999988</v>
      </c>
      <c r="AS157" s="27">
        <v>20267.329999999994</v>
      </c>
      <c r="AT157" s="27">
        <v>1598.4199999999998</v>
      </c>
      <c r="AU157" s="27">
        <v>53955.450000000026</v>
      </c>
      <c r="AV157" s="27">
        <v>49711.580000000016</v>
      </c>
      <c r="AW157" s="27">
        <v>10921.049999999997</v>
      </c>
      <c r="AX157" s="27">
        <v>144.47709999999952</v>
      </c>
      <c r="AY157" s="27">
        <v>300586.20000000007</v>
      </c>
      <c r="AZ157" s="27">
        <v>281692.99</v>
      </c>
      <c r="BA157" s="27">
        <v>63013.259999999987</v>
      </c>
      <c r="BB157" s="27">
        <v>0</v>
      </c>
      <c r="BC157" s="27">
        <v>0</v>
      </c>
      <c r="BD157" s="27">
        <v>0</v>
      </c>
      <c r="BE157" s="27">
        <v>0</v>
      </c>
      <c r="BF157" s="27">
        <v>16780.969000000005</v>
      </c>
      <c r="BG157" s="27">
        <v>65934.610000000015</v>
      </c>
      <c r="BH157" s="27">
        <v>62875.78</v>
      </c>
      <c r="BI157" s="27">
        <v>11809.17</v>
      </c>
      <c r="BJ157" s="27">
        <v>0</v>
      </c>
      <c r="BK157" s="27">
        <v>0</v>
      </c>
      <c r="BL157" s="27">
        <v>0</v>
      </c>
      <c r="BM157" s="27">
        <v>0</v>
      </c>
      <c r="BN157" s="27">
        <v>0</v>
      </c>
      <c r="BO157" s="27">
        <v>0</v>
      </c>
      <c r="BP157" s="27">
        <v>0</v>
      </c>
      <c r="BQ157" s="27">
        <v>0</v>
      </c>
      <c r="BR157" s="27">
        <v>78403.060000000129</v>
      </c>
      <c r="BS157" s="97">
        <f t="shared" si="13"/>
        <v>70343.764658372093</v>
      </c>
      <c r="BT157" s="97">
        <f t="shared" si="13"/>
        <v>442.41369576859307</v>
      </c>
      <c r="BU157" s="91"/>
      <c r="BV157" s="27">
        <v>53955.450000000026</v>
      </c>
      <c r="BW157" s="97">
        <f t="shared" si="14"/>
        <v>53319.044303103183</v>
      </c>
      <c r="BX157" s="97">
        <f t="shared" si="14"/>
        <v>557.00187154803689</v>
      </c>
      <c r="BY157" s="91"/>
      <c r="BZ157" s="27">
        <v>300586.20000000007</v>
      </c>
      <c r="CA157" s="97">
        <f t="shared" si="15"/>
        <v>294993.15274742845</v>
      </c>
      <c r="CB157" s="97">
        <f t="shared" si="15"/>
        <v>21482.63801754102</v>
      </c>
      <c r="CC157" s="91"/>
      <c r="CD157" s="27">
        <v>0</v>
      </c>
      <c r="CE157" s="97">
        <f t="shared" si="16"/>
        <v>0</v>
      </c>
      <c r="CF157" s="91"/>
      <c r="CG157" s="91"/>
      <c r="CH157" s="27">
        <v>65934.610000000015</v>
      </c>
      <c r="CI157" s="97">
        <f t="shared" si="17"/>
        <v>62856.025012349921</v>
      </c>
      <c r="CJ157" s="97">
        <f t="shared" si="17"/>
        <v>2624.6777243352549</v>
      </c>
      <c r="CK157" s="91"/>
      <c r="CL157" s="27">
        <v>0</v>
      </c>
      <c r="CM157" s="91"/>
      <c r="CN157" s="91"/>
      <c r="CO157" s="91"/>
      <c r="CP157" s="27">
        <v>0</v>
      </c>
      <c r="CQ157" s="97">
        <f t="shared" si="18"/>
        <v>0</v>
      </c>
      <c r="CR157" s="97">
        <f t="shared" si="18"/>
        <v>0</v>
      </c>
      <c r="CS157" s="91"/>
      <c r="CT157" s="5">
        <v>1</v>
      </c>
      <c r="CU157" s="5">
        <v>1</v>
      </c>
      <c r="CV157" s="5">
        <v>0</v>
      </c>
      <c r="CW157" s="5">
        <v>-3966.7100000000005</v>
      </c>
      <c r="CX157" s="85"/>
      <c r="CY157" s="85">
        <v>1</v>
      </c>
      <c r="CZ157" s="85">
        <v>520</v>
      </c>
    </row>
    <row r="158" spans="1:104" x14ac:dyDescent="0.2">
      <c r="A158" s="24">
        <v>92</v>
      </c>
      <c r="B158" s="25" t="s">
        <v>225</v>
      </c>
      <c r="C158" s="26" t="s">
        <v>76</v>
      </c>
      <c r="D158" s="26" t="s">
        <v>77</v>
      </c>
      <c r="E158" s="26" t="s">
        <v>78</v>
      </c>
      <c r="F158" s="25" t="s">
        <v>79</v>
      </c>
      <c r="G158" s="76">
        <v>112900</v>
      </c>
      <c r="H158" s="25"/>
      <c r="I158" s="25">
        <v>25417.19</v>
      </c>
      <c r="J158" s="27"/>
      <c r="K158" s="27">
        <v>140004.83999999994</v>
      </c>
      <c r="L158" s="27">
        <v>73272.179999999877</v>
      </c>
      <c r="M158" s="27">
        <v>32192.64000000001</v>
      </c>
      <c r="N158" s="27">
        <v>34540.020000000048</v>
      </c>
      <c r="O158" s="27">
        <v>126687.98999999995</v>
      </c>
      <c r="P158" s="27">
        <v>126687.98999999995</v>
      </c>
      <c r="Q158" s="27"/>
      <c r="R158" s="27"/>
      <c r="S158" s="27"/>
      <c r="T158" s="27"/>
      <c r="U158" s="27"/>
      <c r="V158" s="81">
        <v>70700</v>
      </c>
      <c r="W158" s="27"/>
      <c r="X158" s="27">
        <v>38734.039999999994</v>
      </c>
      <c r="Y158" s="27">
        <v>558.9</v>
      </c>
      <c r="Z158" s="27">
        <v>250.50069779924843</v>
      </c>
      <c r="AA158" s="27">
        <v>0</v>
      </c>
      <c r="AB158" s="27">
        <v>78.660440150295102</v>
      </c>
      <c r="AC158" s="28">
        <v>52.440257648953228</v>
      </c>
      <c r="AD158" s="27">
        <v>61.80000000000009</v>
      </c>
      <c r="AE158" s="27">
        <v>57.600000000000023</v>
      </c>
      <c r="AF158" s="27">
        <v>0</v>
      </c>
      <c r="AG158" s="27">
        <v>0</v>
      </c>
      <c r="AH158" s="27">
        <v>0</v>
      </c>
      <c r="AI158" s="27">
        <v>0</v>
      </c>
      <c r="AJ158" s="27"/>
      <c r="AK158" s="27"/>
      <c r="AL158" s="27">
        <v>103456.12</v>
      </c>
      <c r="AM158" s="27"/>
      <c r="AN158" s="27"/>
      <c r="AO158" s="27">
        <v>152100.74</v>
      </c>
      <c r="AP158" s="27">
        <v>1202.0110000000011</v>
      </c>
      <c r="AQ158" s="27">
        <v>71091.100000000049</v>
      </c>
      <c r="AR158" s="27">
        <v>62626.080000000038</v>
      </c>
      <c r="AS158" s="27">
        <v>26856.929999999997</v>
      </c>
      <c r="AT158" s="27">
        <v>1202.0110000000011</v>
      </c>
      <c r="AU158" s="27">
        <v>40608.480000000025</v>
      </c>
      <c r="AV158" s="27">
        <v>35722.38999999997</v>
      </c>
      <c r="AW158" s="27">
        <v>13992.570000000002</v>
      </c>
      <c r="AX158" s="27">
        <v>144.14050000000003</v>
      </c>
      <c r="AY158" s="27">
        <v>301184.48999999993</v>
      </c>
      <c r="AZ158" s="27">
        <v>274719.23999999982</v>
      </c>
      <c r="BA158" s="27">
        <v>85596.26</v>
      </c>
      <c r="BB158" s="27">
        <v>0</v>
      </c>
      <c r="BC158" s="27">
        <v>0</v>
      </c>
      <c r="BD158" s="27">
        <v>0</v>
      </c>
      <c r="BE158" s="27">
        <v>0</v>
      </c>
      <c r="BF158" s="27">
        <v>17048.509999999998</v>
      </c>
      <c r="BG158" s="27">
        <v>67223.879999999961</v>
      </c>
      <c r="BH158" s="27">
        <v>60563.599999999962</v>
      </c>
      <c r="BI158" s="27">
        <v>18917.450000000004</v>
      </c>
      <c r="BJ158" s="27">
        <v>0</v>
      </c>
      <c r="BK158" s="27">
        <v>0</v>
      </c>
      <c r="BL158" s="27">
        <v>0</v>
      </c>
      <c r="BM158" s="27">
        <v>0</v>
      </c>
      <c r="BN158" s="27">
        <v>56.11299999999985</v>
      </c>
      <c r="BO158" s="27">
        <v>29797.399999999976</v>
      </c>
      <c r="BP158" s="27">
        <v>27629.41999999998</v>
      </c>
      <c r="BQ158" s="27">
        <v>6737.5300000000016</v>
      </c>
      <c r="BR158" s="27">
        <v>71091.100000000049</v>
      </c>
      <c r="BS158" s="97">
        <f t="shared" si="13"/>
        <v>63783.423857497291</v>
      </c>
      <c r="BT158" s="97">
        <f t="shared" si="13"/>
        <v>401.15368312479893</v>
      </c>
      <c r="BU158" s="91"/>
      <c r="BV158" s="27">
        <v>40608.480000000025</v>
      </c>
      <c r="BW158" s="97">
        <f t="shared" si="14"/>
        <v>40129.502102228405</v>
      </c>
      <c r="BX158" s="97">
        <f t="shared" si="14"/>
        <v>419.2162119066939</v>
      </c>
      <c r="BY158" s="91"/>
      <c r="BZ158" s="27">
        <v>301184.48999999993</v>
      </c>
      <c r="CA158" s="97">
        <f t="shared" si="15"/>
        <v>295580.31028612191</v>
      </c>
      <c r="CB158" s="97">
        <f t="shared" si="15"/>
        <v>21525.397290919213</v>
      </c>
      <c r="CC158" s="91"/>
      <c r="CD158" s="27">
        <v>0</v>
      </c>
      <c r="CE158" s="97">
        <f t="shared" si="16"/>
        <v>0</v>
      </c>
      <c r="CF158" s="91"/>
      <c r="CG158" s="91"/>
      <c r="CH158" s="27">
        <v>67223.879999999961</v>
      </c>
      <c r="CI158" s="97">
        <f t="shared" si="17"/>
        <v>64085.097078866565</v>
      </c>
      <c r="CJ158" s="97">
        <f t="shared" si="17"/>
        <v>2676.0000609601861</v>
      </c>
      <c r="CK158" s="91"/>
      <c r="CL158" s="27">
        <v>0</v>
      </c>
      <c r="CM158" s="91"/>
      <c r="CN158" s="91"/>
      <c r="CO158" s="91"/>
      <c r="CP158" s="27">
        <v>29797.399999999976</v>
      </c>
      <c r="CQ158" s="97">
        <f t="shared" si="18"/>
        <v>31720.095552719078</v>
      </c>
      <c r="CR158" s="97">
        <f t="shared" si="18"/>
        <v>3094.3685558637885</v>
      </c>
      <c r="CS158" s="91"/>
      <c r="CT158" s="5">
        <v>1</v>
      </c>
      <c r="CU158" s="5">
        <v>1</v>
      </c>
      <c r="CV158" s="5">
        <v>0</v>
      </c>
      <c r="CW158" s="5">
        <v>-3973.5800000000004</v>
      </c>
      <c r="CX158" s="85"/>
      <c r="CY158" s="85">
        <v>3</v>
      </c>
      <c r="CZ158" s="85">
        <v>7343</v>
      </c>
    </row>
    <row r="159" spans="1:104" x14ac:dyDescent="0.2">
      <c r="A159" s="24">
        <v>93</v>
      </c>
      <c r="B159" s="25" t="s">
        <v>226</v>
      </c>
      <c r="C159" s="26" t="s">
        <v>76</v>
      </c>
      <c r="D159" s="26" t="s">
        <v>77</v>
      </c>
      <c r="E159" s="26" t="s">
        <v>78</v>
      </c>
      <c r="F159" s="25" t="s">
        <v>79</v>
      </c>
      <c r="G159" s="76">
        <v>35200</v>
      </c>
      <c r="H159" s="25"/>
      <c r="I159" s="25">
        <v>22732.21</v>
      </c>
      <c r="J159" s="27"/>
      <c r="K159" s="27">
        <v>139257.50999999995</v>
      </c>
      <c r="L159" s="27">
        <v>72882.749999999985</v>
      </c>
      <c r="M159" s="27">
        <v>32018.399999999947</v>
      </c>
      <c r="N159" s="27">
        <v>34356.36</v>
      </c>
      <c r="O159" s="27">
        <v>141817.60999999993</v>
      </c>
      <c r="P159" s="27">
        <v>141817.60999999993</v>
      </c>
      <c r="Q159" s="27"/>
      <c r="R159" s="27"/>
      <c r="S159" s="27"/>
      <c r="T159" s="27"/>
      <c r="U159" s="27"/>
      <c r="V159" s="81">
        <v>55600</v>
      </c>
      <c r="W159" s="27"/>
      <c r="X159" s="27">
        <v>20172.109999999997</v>
      </c>
      <c r="Y159" s="27">
        <v>557</v>
      </c>
      <c r="Z159" s="27">
        <v>250.01348294434459</v>
      </c>
      <c r="AA159" s="27">
        <v>0</v>
      </c>
      <c r="AB159" s="27">
        <v>78.509461400359015</v>
      </c>
      <c r="AC159" s="28">
        <v>52.339281867145459</v>
      </c>
      <c r="AD159" s="27">
        <v>61.681077199281866</v>
      </c>
      <c r="AE159" s="27">
        <v>57.483662477558255</v>
      </c>
      <c r="AF159" s="27">
        <v>0</v>
      </c>
      <c r="AG159" s="27">
        <v>0</v>
      </c>
      <c r="AH159" s="27">
        <v>0</v>
      </c>
      <c r="AI159" s="27">
        <v>0</v>
      </c>
      <c r="AJ159" s="27"/>
      <c r="AK159" s="27"/>
      <c r="AL159" s="27">
        <v>111843.57</v>
      </c>
      <c r="AM159" s="27"/>
      <c r="AN159" s="27"/>
      <c r="AO159" s="27">
        <v>83140.570000000007</v>
      </c>
      <c r="AP159" s="27">
        <v>1441.7540000000026</v>
      </c>
      <c r="AQ159" s="27">
        <v>86768.180000000037</v>
      </c>
      <c r="AR159" s="27">
        <v>100751.01999999997</v>
      </c>
      <c r="AS159" s="27">
        <v>13517.739999999996</v>
      </c>
      <c r="AT159" s="27">
        <v>1441.7540000000026</v>
      </c>
      <c r="AU159" s="27">
        <v>48681.900000000045</v>
      </c>
      <c r="AV159" s="27">
        <v>54602.22</v>
      </c>
      <c r="AW159" s="27">
        <v>8160.03</v>
      </c>
      <c r="AX159" s="27">
        <v>124.49509999999998</v>
      </c>
      <c r="AY159" s="27">
        <v>259015.85000000015</v>
      </c>
      <c r="AZ159" s="27">
        <v>259055.03000000012</v>
      </c>
      <c r="BA159" s="27">
        <v>50254.880000000005</v>
      </c>
      <c r="BB159" s="27">
        <v>0</v>
      </c>
      <c r="BC159" s="27">
        <v>0</v>
      </c>
      <c r="BD159" s="27">
        <v>0</v>
      </c>
      <c r="BE159" s="27">
        <v>0</v>
      </c>
      <c r="BF159" s="27">
        <v>15961.850000000004</v>
      </c>
      <c r="BG159" s="27">
        <v>62614.440000000046</v>
      </c>
      <c r="BH159" s="27">
        <v>71375.10000000002</v>
      </c>
      <c r="BI159" s="27">
        <v>11207.92</v>
      </c>
      <c r="BJ159" s="27">
        <v>0</v>
      </c>
      <c r="BK159" s="27">
        <v>0</v>
      </c>
      <c r="BL159" s="27">
        <v>0</v>
      </c>
      <c r="BM159" s="27">
        <v>0</v>
      </c>
      <c r="BN159" s="27">
        <v>0</v>
      </c>
      <c r="BO159" s="27">
        <v>0</v>
      </c>
      <c r="BP159" s="27">
        <v>0</v>
      </c>
      <c r="BQ159" s="27">
        <v>0</v>
      </c>
      <c r="BR159" s="27">
        <v>86768.180000000037</v>
      </c>
      <c r="BS159" s="97">
        <f t="shared" si="13"/>
        <v>77849.007854479933</v>
      </c>
      <c r="BT159" s="97">
        <f t="shared" si="13"/>
        <v>489.61649186797655</v>
      </c>
      <c r="BU159" s="91"/>
      <c r="BV159" s="27">
        <v>48681.900000000045</v>
      </c>
      <c r="BW159" s="97">
        <f t="shared" si="14"/>
        <v>48107.695939135709</v>
      </c>
      <c r="BX159" s="97">
        <f t="shared" si="14"/>
        <v>502.56108345893489</v>
      </c>
      <c r="BY159" s="91"/>
      <c r="BZ159" s="27">
        <v>259015.85000000015</v>
      </c>
      <c r="CA159" s="97">
        <f t="shared" si="15"/>
        <v>254196.30775815737</v>
      </c>
      <c r="CB159" s="97">
        <f t="shared" si="15"/>
        <v>18511.640741842788</v>
      </c>
      <c r="CC159" s="91"/>
      <c r="CD159" s="27">
        <v>0</v>
      </c>
      <c r="CE159" s="97">
        <f t="shared" si="16"/>
        <v>0</v>
      </c>
      <c r="CF159" s="91"/>
      <c r="CG159" s="91"/>
      <c r="CH159" s="27">
        <v>62614.440000000046</v>
      </c>
      <c r="CI159" s="97">
        <f t="shared" si="17"/>
        <v>59690.878686842698</v>
      </c>
      <c r="CJ159" s="97">
        <f t="shared" si="17"/>
        <v>2492.5107752927702</v>
      </c>
      <c r="CK159" s="91"/>
      <c r="CL159" s="27">
        <v>0</v>
      </c>
      <c r="CM159" s="91"/>
      <c r="CN159" s="91"/>
      <c r="CO159" s="91"/>
      <c r="CP159" s="27">
        <v>0</v>
      </c>
      <c r="CQ159" s="97">
        <f t="shared" si="18"/>
        <v>0</v>
      </c>
      <c r="CR159" s="97">
        <f t="shared" si="18"/>
        <v>0</v>
      </c>
      <c r="CS159" s="91"/>
      <c r="CT159" s="5">
        <v>1</v>
      </c>
      <c r="CU159" s="5">
        <v>1</v>
      </c>
      <c r="CV159" s="5">
        <v>0</v>
      </c>
      <c r="CW159" s="5">
        <v>-3418.58</v>
      </c>
      <c r="CX159" s="85"/>
      <c r="CY159" s="85">
        <v>1</v>
      </c>
      <c r="CZ159" s="85">
        <v>0</v>
      </c>
    </row>
    <row r="160" spans="1:104" x14ac:dyDescent="0.2">
      <c r="A160" s="24">
        <v>94</v>
      </c>
      <c r="B160" s="25" t="s">
        <v>227</v>
      </c>
      <c r="C160" s="26" t="s">
        <v>76</v>
      </c>
      <c r="D160" s="26" t="s">
        <v>77</v>
      </c>
      <c r="E160" s="26" t="s">
        <v>78</v>
      </c>
      <c r="F160" s="25" t="s">
        <v>79</v>
      </c>
      <c r="G160" s="76">
        <v>35600</v>
      </c>
      <c r="H160" s="25"/>
      <c r="I160" s="25">
        <v>2022.52</v>
      </c>
      <c r="J160" s="27"/>
      <c r="K160" s="27">
        <v>68687.220000000016</v>
      </c>
      <c r="L160" s="27">
        <v>35947.740000000013</v>
      </c>
      <c r="M160" s="27">
        <v>15793.92</v>
      </c>
      <c r="N160" s="27">
        <v>16945.560000000009</v>
      </c>
      <c r="O160" s="27">
        <v>68584.820000000036</v>
      </c>
      <c r="P160" s="27">
        <v>68584.820000000036</v>
      </c>
      <c r="Q160" s="27"/>
      <c r="R160" s="27"/>
      <c r="S160" s="27"/>
      <c r="T160" s="27"/>
      <c r="U160" s="27"/>
      <c r="V160" s="81">
        <v>30800</v>
      </c>
      <c r="W160" s="27"/>
      <c r="X160" s="27">
        <v>2124.92</v>
      </c>
      <c r="Y160" s="27">
        <v>274.2</v>
      </c>
      <c r="Z160" s="27">
        <v>250.50043763676157</v>
      </c>
      <c r="AA160" s="27">
        <v>0</v>
      </c>
      <c r="AB160" s="27">
        <v>78.660175054704581</v>
      </c>
      <c r="AC160" s="28">
        <v>52.440262582056953</v>
      </c>
      <c r="AD160" s="27">
        <v>61.800000000000033</v>
      </c>
      <c r="AE160" s="27">
        <v>57.6</v>
      </c>
      <c r="AF160" s="27">
        <v>0</v>
      </c>
      <c r="AG160" s="27">
        <v>0</v>
      </c>
      <c r="AH160" s="27">
        <v>0</v>
      </c>
      <c r="AI160" s="27">
        <v>0</v>
      </c>
      <c r="AJ160" s="27"/>
      <c r="AK160" s="27"/>
      <c r="AL160" s="27">
        <v>8734.85</v>
      </c>
      <c r="AM160" s="27"/>
      <c r="AN160" s="27"/>
      <c r="AO160" s="27">
        <v>9472.16</v>
      </c>
      <c r="AP160" s="27">
        <v>670.18100000000027</v>
      </c>
      <c r="AQ160" s="27">
        <v>36828.549999999974</v>
      </c>
      <c r="AR160" s="27">
        <v>36486.269999999968</v>
      </c>
      <c r="AS160" s="27">
        <v>1100.24</v>
      </c>
      <c r="AT160" s="27">
        <v>670.18100000000027</v>
      </c>
      <c r="AU160" s="27">
        <v>22709.250000000047</v>
      </c>
      <c r="AV160" s="27">
        <v>22459.520000000037</v>
      </c>
      <c r="AW160" s="27">
        <v>795.8</v>
      </c>
      <c r="AX160" s="27">
        <v>62.747200000000078</v>
      </c>
      <c r="AY160" s="27">
        <v>130547.24000000014</v>
      </c>
      <c r="AZ160" s="27">
        <v>130290.92000000016</v>
      </c>
      <c r="BA160" s="27">
        <v>6980.26</v>
      </c>
      <c r="BB160" s="27">
        <v>0</v>
      </c>
      <c r="BC160" s="27">
        <v>0</v>
      </c>
      <c r="BD160" s="27">
        <v>0</v>
      </c>
      <c r="BE160" s="27">
        <v>0</v>
      </c>
      <c r="BF160" s="27">
        <v>8721.264999999994</v>
      </c>
      <c r="BG160" s="27">
        <v>34141.130000000012</v>
      </c>
      <c r="BH160" s="27">
        <v>34252.150000000016</v>
      </c>
      <c r="BI160" s="27">
        <v>595.86</v>
      </c>
      <c r="BJ160" s="27">
        <v>0</v>
      </c>
      <c r="BK160" s="27">
        <v>0</v>
      </c>
      <c r="BL160" s="27">
        <v>0</v>
      </c>
      <c r="BM160" s="27">
        <v>0</v>
      </c>
      <c r="BN160" s="27">
        <v>0</v>
      </c>
      <c r="BO160" s="27">
        <v>0</v>
      </c>
      <c r="BP160" s="27">
        <v>0</v>
      </c>
      <c r="BQ160" s="27">
        <v>0</v>
      </c>
      <c r="BR160" s="27">
        <v>36828.549999999974</v>
      </c>
      <c r="BS160" s="97">
        <f t="shared" si="13"/>
        <v>33042.828352733726</v>
      </c>
      <c r="BT160" s="97">
        <f t="shared" si="13"/>
        <v>207.81656883415494</v>
      </c>
      <c r="BU160" s="91"/>
      <c r="BV160" s="27">
        <v>22709.250000000047</v>
      </c>
      <c r="BW160" s="97">
        <f t="shared" si="14"/>
        <v>22441.393906273563</v>
      </c>
      <c r="BX160" s="97">
        <f t="shared" si="14"/>
        <v>234.435905018905</v>
      </c>
      <c r="BY160" s="91"/>
      <c r="BZ160" s="27">
        <v>130547.24000000014</v>
      </c>
      <c r="CA160" s="97">
        <f t="shared" si="15"/>
        <v>128118.13020715932</v>
      </c>
      <c r="CB160" s="97">
        <f t="shared" si="15"/>
        <v>9330.0993229531305</v>
      </c>
      <c r="CC160" s="91"/>
      <c r="CD160" s="27">
        <v>0</v>
      </c>
      <c r="CE160" s="97">
        <f t="shared" si="16"/>
        <v>0</v>
      </c>
      <c r="CF160" s="91"/>
      <c r="CG160" s="91"/>
      <c r="CH160" s="27">
        <v>34141.130000000012</v>
      </c>
      <c r="CI160" s="97">
        <f t="shared" si="17"/>
        <v>32547.029871411851</v>
      </c>
      <c r="CJ160" s="97">
        <f t="shared" si="17"/>
        <v>1359.0656469285875</v>
      </c>
      <c r="CK160" s="91"/>
      <c r="CL160" s="27">
        <v>0</v>
      </c>
      <c r="CM160" s="91"/>
      <c r="CN160" s="91"/>
      <c r="CO160" s="91"/>
      <c r="CP160" s="27">
        <v>0</v>
      </c>
      <c r="CQ160" s="97">
        <f t="shared" si="18"/>
        <v>0</v>
      </c>
      <c r="CR160" s="97">
        <f t="shared" si="18"/>
        <v>0</v>
      </c>
      <c r="CS160" s="91"/>
      <c r="CT160" s="5">
        <v>1</v>
      </c>
      <c r="CU160" s="5">
        <v>1</v>
      </c>
      <c r="CV160" s="5">
        <v>0</v>
      </c>
      <c r="CW160" s="5">
        <v>-1722.77</v>
      </c>
      <c r="CX160" s="85"/>
      <c r="CY160" s="85"/>
      <c r="CZ160" s="85"/>
    </row>
    <row r="161" spans="1:104" x14ac:dyDescent="0.2">
      <c r="A161" s="24">
        <v>95</v>
      </c>
      <c r="B161" s="25" t="s">
        <v>228</v>
      </c>
      <c r="C161" s="26" t="s">
        <v>76</v>
      </c>
      <c r="D161" s="26" t="s">
        <v>77</v>
      </c>
      <c r="E161" s="26" t="s">
        <v>78</v>
      </c>
      <c r="F161" s="25" t="s">
        <v>79</v>
      </c>
      <c r="G161" s="76">
        <v>38900</v>
      </c>
      <c r="H161" s="25"/>
      <c r="I161" s="25">
        <v>3257.6700000000005</v>
      </c>
      <c r="J161" s="27"/>
      <c r="K161" s="27">
        <v>139253.28000000003</v>
      </c>
      <c r="L161" s="27">
        <v>72878.819999999978</v>
      </c>
      <c r="M161" s="27">
        <v>32019.840000000073</v>
      </c>
      <c r="N161" s="27">
        <v>34354.619999999988</v>
      </c>
      <c r="O161" s="27">
        <v>133087.04000000001</v>
      </c>
      <c r="P161" s="27">
        <v>133087.04000000001</v>
      </c>
      <c r="Q161" s="27"/>
      <c r="R161" s="27"/>
      <c r="S161" s="27"/>
      <c r="T161" s="27"/>
      <c r="U161" s="27"/>
      <c r="V161" s="81">
        <v>46600</v>
      </c>
      <c r="W161" s="27"/>
      <c r="X161" s="27">
        <v>9423.91</v>
      </c>
      <c r="Y161" s="27">
        <v>555.9</v>
      </c>
      <c r="Z161" s="27">
        <v>250.50059363194828</v>
      </c>
      <c r="AA161" s="27">
        <v>0</v>
      </c>
      <c r="AB161" s="27">
        <v>78.660442525634068</v>
      </c>
      <c r="AC161" s="28">
        <v>52.440151106314083</v>
      </c>
      <c r="AD161" s="27">
        <v>61.799999999999983</v>
      </c>
      <c r="AE161" s="27">
        <v>57.600000000000136</v>
      </c>
      <c r="AF161" s="27">
        <v>0</v>
      </c>
      <c r="AG161" s="27">
        <v>0</v>
      </c>
      <c r="AH161" s="27">
        <v>0</v>
      </c>
      <c r="AI161" s="27">
        <v>0</v>
      </c>
      <c r="AJ161" s="27"/>
      <c r="AK161" s="27"/>
      <c r="AL161" s="27">
        <v>14715.98</v>
      </c>
      <c r="AM161" s="27"/>
      <c r="AN161" s="27"/>
      <c r="AO161" s="27">
        <v>30971.600000000002</v>
      </c>
      <c r="AP161" s="27">
        <v>1518.0970000000004</v>
      </c>
      <c r="AQ161" s="27">
        <v>81488.09</v>
      </c>
      <c r="AR161" s="27">
        <v>79608.649999999994</v>
      </c>
      <c r="AS161" s="27">
        <v>3312.33</v>
      </c>
      <c r="AT161" s="27">
        <v>1518.0970000000004</v>
      </c>
      <c r="AU161" s="27">
        <v>51324.850000000028</v>
      </c>
      <c r="AV161" s="27">
        <v>50163.020000000019</v>
      </c>
      <c r="AW161" s="27">
        <v>2191.6699999999996</v>
      </c>
      <c r="AX161" s="27">
        <v>135.16369999999989</v>
      </c>
      <c r="AY161" s="27">
        <v>281212.17</v>
      </c>
      <c r="AZ161" s="27">
        <v>269156.02999999991</v>
      </c>
      <c r="BA161" s="27">
        <v>22940.22</v>
      </c>
      <c r="BB161" s="27">
        <v>0</v>
      </c>
      <c r="BC161" s="27">
        <v>0</v>
      </c>
      <c r="BD161" s="27">
        <v>0</v>
      </c>
      <c r="BE161" s="27">
        <v>0</v>
      </c>
      <c r="BF161" s="27">
        <v>19615.784000000003</v>
      </c>
      <c r="BG161" s="27">
        <v>77574.619999999981</v>
      </c>
      <c r="BH161" s="27">
        <v>76416.410000000018</v>
      </c>
      <c r="BI161" s="27">
        <v>2527.3799999999997</v>
      </c>
      <c r="BJ161" s="27">
        <v>0</v>
      </c>
      <c r="BK161" s="27">
        <v>0</v>
      </c>
      <c r="BL161" s="27">
        <v>0</v>
      </c>
      <c r="BM161" s="27">
        <v>0</v>
      </c>
      <c r="BN161" s="27">
        <v>0</v>
      </c>
      <c r="BO161" s="27">
        <v>0</v>
      </c>
      <c r="BP161" s="27">
        <v>0</v>
      </c>
      <c r="BQ161" s="27">
        <v>0</v>
      </c>
      <c r="BR161" s="27">
        <v>81488.09</v>
      </c>
      <c r="BS161" s="97">
        <f t="shared" si="13"/>
        <v>73111.674792032791</v>
      </c>
      <c r="BT161" s="97">
        <f t="shared" si="13"/>
        <v>459.82193881238396</v>
      </c>
      <c r="BU161" s="91"/>
      <c r="BV161" s="27">
        <v>51324.850000000028</v>
      </c>
      <c r="BW161" s="97">
        <f t="shared" si="14"/>
        <v>50719.472286861208</v>
      </c>
      <c r="BX161" s="97">
        <f t="shared" si="14"/>
        <v>529.84522429008121</v>
      </c>
      <c r="BY161" s="91"/>
      <c r="BZ161" s="27">
        <v>281212.17</v>
      </c>
      <c r="CA161" s="97">
        <f t="shared" si="15"/>
        <v>275979.61789079406</v>
      </c>
      <c r="CB161" s="97">
        <f t="shared" si="15"/>
        <v>20097.992703048934</v>
      </c>
      <c r="CC161" s="91"/>
      <c r="CD161" s="27">
        <v>0</v>
      </c>
      <c r="CE161" s="97">
        <f t="shared" si="16"/>
        <v>0</v>
      </c>
      <c r="CF161" s="91"/>
      <c r="CG161" s="91"/>
      <c r="CH161" s="27">
        <v>77574.619999999981</v>
      </c>
      <c r="CI161" s="97">
        <f t="shared" si="17"/>
        <v>73952.545636404582</v>
      </c>
      <c r="CJ161" s="97">
        <f t="shared" si="17"/>
        <v>3088.0349043965234</v>
      </c>
      <c r="CK161" s="91"/>
      <c r="CL161" s="27">
        <v>0</v>
      </c>
      <c r="CM161" s="91"/>
      <c r="CN161" s="91"/>
      <c r="CO161" s="91"/>
      <c r="CP161" s="27">
        <v>0</v>
      </c>
      <c r="CQ161" s="97">
        <f t="shared" si="18"/>
        <v>0</v>
      </c>
      <c r="CR161" s="97">
        <f t="shared" si="18"/>
        <v>0</v>
      </c>
      <c r="CS161" s="91"/>
      <c r="CT161" s="5">
        <v>1</v>
      </c>
      <c r="CU161" s="5">
        <v>1</v>
      </c>
      <c r="CV161" s="5">
        <v>0</v>
      </c>
      <c r="CW161" s="5">
        <v>-3711.05</v>
      </c>
      <c r="CX161" s="85"/>
      <c r="CY161" s="85"/>
      <c r="CZ161" s="85"/>
    </row>
    <row r="162" spans="1:104" x14ac:dyDescent="0.2">
      <c r="A162" s="24">
        <v>96</v>
      </c>
      <c r="B162" s="25" t="s">
        <v>229</v>
      </c>
      <c r="C162" s="26" t="s">
        <v>76</v>
      </c>
      <c r="D162" s="26" t="s">
        <v>77</v>
      </c>
      <c r="E162" s="26" t="s">
        <v>78</v>
      </c>
      <c r="F162" s="25" t="s">
        <v>79</v>
      </c>
      <c r="G162" s="76">
        <v>76100</v>
      </c>
      <c r="H162" s="25">
        <v>-14949.4</v>
      </c>
      <c r="I162" s="25"/>
      <c r="J162" s="27"/>
      <c r="K162" s="27">
        <v>437623.9200000001</v>
      </c>
      <c r="L162" s="27">
        <v>254822.52000000002</v>
      </c>
      <c r="M162" s="27">
        <v>88185.600000000108</v>
      </c>
      <c r="N162" s="27">
        <v>94615.799999999974</v>
      </c>
      <c r="O162" s="27">
        <v>422248.12000000023</v>
      </c>
      <c r="P162" s="27">
        <v>422248.12000000023</v>
      </c>
      <c r="Q162" s="27"/>
      <c r="R162" s="27"/>
      <c r="S162" s="27"/>
      <c r="T162" s="27"/>
      <c r="U162" s="27"/>
      <c r="V162" s="81">
        <v>21800</v>
      </c>
      <c r="W162" s="27"/>
      <c r="X162" s="27">
        <v>426.39999999999964</v>
      </c>
      <c r="Y162" s="27">
        <v>1530.9999999999998</v>
      </c>
      <c r="Z162" s="27">
        <v>285.84188112344884</v>
      </c>
      <c r="AA162" s="27">
        <v>0</v>
      </c>
      <c r="AB162" s="27">
        <v>95.100979751796231</v>
      </c>
      <c r="AC162" s="28">
        <v>71.340901371652535</v>
      </c>
      <c r="AD162" s="27">
        <v>61.79999999999999</v>
      </c>
      <c r="AE162" s="27">
        <v>57.60000000000008</v>
      </c>
      <c r="AF162" s="27">
        <v>0</v>
      </c>
      <c r="AG162" s="27">
        <v>0</v>
      </c>
      <c r="AH162" s="27">
        <v>0</v>
      </c>
      <c r="AI162" s="27">
        <v>0</v>
      </c>
      <c r="AJ162" s="27"/>
      <c r="AK162" s="27"/>
      <c r="AL162" s="27">
        <v>51591.64</v>
      </c>
      <c r="AM162" s="27"/>
      <c r="AN162" s="27"/>
      <c r="AO162" s="27">
        <v>127845.46</v>
      </c>
      <c r="AP162" s="27">
        <v>3618.3250000000216</v>
      </c>
      <c r="AQ162" s="27">
        <v>214299.15999999936</v>
      </c>
      <c r="AR162" s="27">
        <v>187786.49999999962</v>
      </c>
      <c r="AS162" s="27">
        <v>35312.760000000017</v>
      </c>
      <c r="AT162" s="27">
        <v>3618.3250000000216</v>
      </c>
      <c r="AU162" s="27">
        <v>122227.7100000002</v>
      </c>
      <c r="AV162" s="27">
        <v>109046.44000000018</v>
      </c>
      <c r="AW162" s="27">
        <v>17417.84</v>
      </c>
      <c r="AX162" s="27">
        <v>264.41399999999987</v>
      </c>
      <c r="AY162" s="27">
        <v>549087.38000000024</v>
      </c>
      <c r="AZ162" s="27">
        <v>516953.94999999995</v>
      </c>
      <c r="BA162" s="27">
        <v>65784.47</v>
      </c>
      <c r="BB162" s="27">
        <v>0</v>
      </c>
      <c r="BC162" s="27">
        <v>0</v>
      </c>
      <c r="BD162" s="27">
        <v>0</v>
      </c>
      <c r="BE162" s="27">
        <v>0</v>
      </c>
      <c r="BF162" s="27">
        <v>47474.868999999948</v>
      </c>
      <c r="BG162" s="27">
        <v>186252.24000000022</v>
      </c>
      <c r="BH162" s="27">
        <v>181825.78000000026</v>
      </c>
      <c r="BI162" s="27">
        <v>9330.3900000000049</v>
      </c>
      <c r="BJ162" s="27">
        <v>0</v>
      </c>
      <c r="BK162" s="27">
        <v>0</v>
      </c>
      <c r="BL162" s="27">
        <v>0</v>
      </c>
      <c r="BM162" s="27">
        <v>0</v>
      </c>
      <c r="BN162" s="27">
        <v>0</v>
      </c>
      <c r="BO162" s="27">
        <v>0</v>
      </c>
      <c r="BP162" s="27">
        <v>0</v>
      </c>
      <c r="BQ162" s="27">
        <v>0</v>
      </c>
      <c r="BR162" s="27">
        <v>214299.15999999936</v>
      </c>
      <c r="BS162" s="97">
        <f t="shared" si="13"/>
        <v>192270.68021996535</v>
      </c>
      <c r="BT162" s="97">
        <f t="shared" si="13"/>
        <v>1209.2497840735375</v>
      </c>
      <c r="BU162" s="91"/>
      <c r="BV162" s="27">
        <v>122227.7100000002</v>
      </c>
      <c r="BW162" s="97">
        <f t="shared" si="14"/>
        <v>120786.03152335594</v>
      </c>
      <c r="BX162" s="97">
        <f t="shared" si="14"/>
        <v>1261.8014162615784</v>
      </c>
      <c r="BY162" s="91"/>
      <c r="BZ162" s="27">
        <v>549087.38000000024</v>
      </c>
      <c r="CA162" s="97">
        <f t="shared" si="15"/>
        <v>538870.43836352217</v>
      </c>
      <c r="CB162" s="97">
        <f t="shared" si="15"/>
        <v>39242.804308847168</v>
      </c>
      <c r="CC162" s="91"/>
      <c r="CD162" s="27">
        <v>0</v>
      </c>
      <c r="CE162" s="97">
        <f t="shared" si="16"/>
        <v>0</v>
      </c>
      <c r="CF162" s="91"/>
      <c r="CG162" s="91"/>
      <c r="CH162" s="27">
        <v>186252.24000000022</v>
      </c>
      <c r="CI162" s="97">
        <f t="shared" si="17"/>
        <v>177555.84595171202</v>
      </c>
      <c r="CJ162" s="97">
        <f t="shared" si="17"/>
        <v>7414.1957529671317</v>
      </c>
      <c r="CK162" s="91"/>
      <c r="CL162" s="27">
        <v>0</v>
      </c>
      <c r="CM162" s="91"/>
      <c r="CN162" s="91"/>
      <c r="CO162" s="91"/>
      <c r="CP162" s="27">
        <v>0</v>
      </c>
      <c r="CQ162" s="97">
        <f t="shared" si="18"/>
        <v>0</v>
      </c>
      <c r="CR162" s="97">
        <f t="shared" si="18"/>
        <v>0</v>
      </c>
      <c r="CS162" s="91"/>
      <c r="CT162" s="5">
        <v>0</v>
      </c>
      <c r="CU162" s="5">
        <v>0</v>
      </c>
      <c r="CV162" s="5">
        <v>0</v>
      </c>
      <c r="CW162" s="5">
        <v>0</v>
      </c>
      <c r="CX162" s="85"/>
      <c r="CY162" s="85"/>
      <c r="CZ162" s="85"/>
    </row>
    <row r="163" spans="1:104" x14ac:dyDescent="0.2">
      <c r="A163" s="24">
        <v>97</v>
      </c>
      <c r="B163" s="25" t="s">
        <v>230</v>
      </c>
      <c r="C163" s="26" t="s">
        <v>76</v>
      </c>
      <c r="D163" s="26" t="s">
        <v>77</v>
      </c>
      <c r="E163" s="26" t="s">
        <v>78</v>
      </c>
      <c r="F163" s="25" t="s">
        <v>79</v>
      </c>
      <c r="G163" s="76">
        <v>64450</v>
      </c>
      <c r="H163" s="25"/>
      <c r="I163" s="25">
        <v>35160.400000000001</v>
      </c>
      <c r="J163" s="27"/>
      <c r="K163" s="27">
        <v>411694.25999999995</v>
      </c>
      <c r="L163" s="27">
        <v>227380.85999999969</v>
      </c>
      <c r="M163" s="27">
        <v>88915.680000000037</v>
      </c>
      <c r="N163" s="27">
        <v>95397.72000000019</v>
      </c>
      <c r="O163" s="27">
        <v>416811.02999999974</v>
      </c>
      <c r="P163" s="27">
        <v>416811.02999999974</v>
      </c>
      <c r="Q163" s="27"/>
      <c r="R163" s="27"/>
      <c r="S163" s="27"/>
      <c r="T163" s="27"/>
      <c r="U163" s="27"/>
      <c r="V163" s="81">
        <v>10550</v>
      </c>
      <c r="W163" s="27"/>
      <c r="X163" s="27">
        <v>30043.63</v>
      </c>
      <c r="Y163" s="27">
        <v>1542.8999999999999</v>
      </c>
      <c r="Z163" s="27">
        <v>266.83146023721559</v>
      </c>
      <c r="AA163" s="27">
        <v>0</v>
      </c>
      <c r="AB163" s="27">
        <v>94.906824810421938</v>
      </c>
      <c r="AC163" s="28">
        <v>52.465564845420786</v>
      </c>
      <c r="AD163" s="27">
        <v>61.830138051720915</v>
      </c>
      <c r="AE163" s="27">
        <v>57.628932529651983</v>
      </c>
      <c r="AF163" s="27">
        <v>0</v>
      </c>
      <c r="AG163" s="27">
        <v>0</v>
      </c>
      <c r="AH163" s="27">
        <v>0</v>
      </c>
      <c r="AI163" s="27">
        <v>0</v>
      </c>
      <c r="AJ163" s="27"/>
      <c r="AK163" s="27"/>
      <c r="AL163" s="27">
        <v>108511.83</v>
      </c>
      <c r="AM163" s="27"/>
      <c r="AN163" s="27"/>
      <c r="AO163" s="27">
        <v>101855.91</v>
      </c>
      <c r="AP163" s="27">
        <v>3144.1090000000017</v>
      </c>
      <c r="AQ163" s="27">
        <v>175286.21999999924</v>
      </c>
      <c r="AR163" s="27">
        <v>173720.80999999936</v>
      </c>
      <c r="AS163" s="27">
        <v>19703.690000000002</v>
      </c>
      <c r="AT163" s="27">
        <v>3144.1090000000017</v>
      </c>
      <c r="AU163" s="27">
        <v>106260.82999999983</v>
      </c>
      <c r="AV163" s="27">
        <v>105458.68999999981</v>
      </c>
      <c r="AW163" s="27">
        <v>10644.25</v>
      </c>
      <c r="AX163" s="27">
        <v>261.34570000000014</v>
      </c>
      <c r="AY163" s="27">
        <v>543405.04000000027</v>
      </c>
      <c r="AZ163" s="27">
        <v>543713.64000000025</v>
      </c>
      <c r="BA163" s="27">
        <v>58234.499999999993</v>
      </c>
      <c r="BB163" s="27">
        <v>0</v>
      </c>
      <c r="BC163" s="27">
        <v>0</v>
      </c>
      <c r="BD163" s="27">
        <v>0</v>
      </c>
      <c r="BE163" s="27">
        <v>0</v>
      </c>
      <c r="BF163" s="27">
        <v>42016.85800000008</v>
      </c>
      <c r="BG163" s="27">
        <v>164550.96000000005</v>
      </c>
      <c r="BH163" s="27">
        <v>173265.83000000013</v>
      </c>
      <c r="BI163" s="27">
        <v>13273.470000000001</v>
      </c>
      <c r="BJ163" s="27">
        <v>0</v>
      </c>
      <c r="BK163" s="27">
        <v>0</v>
      </c>
      <c r="BL163" s="27">
        <v>0</v>
      </c>
      <c r="BM163" s="27">
        <v>0</v>
      </c>
      <c r="BN163" s="27">
        <v>0</v>
      </c>
      <c r="BO163" s="27">
        <v>0</v>
      </c>
      <c r="BP163" s="27">
        <v>0</v>
      </c>
      <c r="BQ163" s="27">
        <v>0</v>
      </c>
      <c r="BR163" s="27">
        <v>175286.21999999924</v>
      </c>
      <c r="BS163" s="97">
        <f t="shared" si="13"/>
        <v>157268.00213582942</v>
      </c>
      <c r="BT163" s="97">
        <f t="shared" si="13"/>
        <v>989.10711402726133</v>
      </c>
      <c r="BU163" s="91"/>
      <c r="BV163" s="27">
        <v>106260.82999999983</v>
      </c>
      <c r="BW163" s="97">
        <f t="shared" si="14"/>
        <v>105007.48121745817</v>
      </c>
      <c r="BX163" s="97">
        <f t="shared" si="14"/>
        <v>1096.9694661474914</v>
      </c>
      <c r="BY163" s="91"/>
      <c r="BZ163" s="27">
        <v>543405.04000000027</v>
      </c>
      <c r="CA163" s="97">
        <f t="shared" si="15"/>
        <v>533293.83041684062</v>
      </c>
      <c r="CB163" s="97">
        <f t="shared" si="15"/>
        <v>38836.692340591166</v>
      </c>
      <c r="CC163" s="91"/>
      <c r="CD163" s="27">
        <v>0</v>
      </c>
      <c r="CE163" s="97">
        <f t="shared" si="16"/>
        <v>0</v>
      </c>
      <c r="CF163" s="91"/>
      <c r="CG163" s="91"/>
      <c r="CH163" s="27">
        <v>164550.96000000005</v>
      </c>
      <c r="CI163" s="97">
        <f t="shared" si="17"/>
        <v>156867.83098536858</v>
      </c>
      <c r="CJ163" s="97">
        <f t="shared" si="17"/>
        <v>6550.3267438752064</v>
      </c>
      <c r="CK163" s="91"/>
      <c r="CL163" s="27">
        <v>0</v>
      </c>
      <c r="CM163" s="91"/>
      <c r="CN163" s="91"/>
      <c r="CO163" s="91"/>
      <c r="CP163" s="27">
        <v>0</v>
      </c>
      <c r="CQ163" s="97">
        <f t="shared" si="18"/>
        <v>0</v>
      </c>
      <c r="CR163" s="97">
        <f t="shared" si="18"/>
        <v>0</v>
      </c>
      <c r="CS163" s="91"/>
      <c r="CT163" s="5">
        <v>0</v>
      </c>
      <c r="CU163" s="5">
        <v>0</v>
      </c>
      <c r="CV163" s="5">
        <v>0</v>
      </c>
      <c r="CW163" s="5">
        <v>0</v>
      </c>
      <c r="CX163" s="85"/>
      <c r="CY163" s="85">
        <v>2</v>
      </c>
      <c r="CZ163" s="85">
        <v>12343</v>
      </c>
    </row>
    <row r="164" spans="1:104" x14ac:dyDescent="0.2">
      <c r="A164" s="24">
        <v>98</v>
      </c>
      <c r="B164" s="25" t="s">
        <v>231</v>
      </c>
      <c r="C164" s="26" t="s">
        <v>76</v>
      </c>
      <c r="D164" s="26" t="s">
        <v>77</v>
      </c>
      <c r="E164" s="26" t="s">
        <v>78</v>
      </c>
      <c r="F164" s="25" t="s">
        <v>79</v>
      </c>
      <c r="G164" s="76">
        <v>40000</v>
      </c>
      <c r="H164" s="25"/>
      <c r="I164" s="25">
        <v>2896.71</v>
      </c>
      <c r="J164" s="27"/>
      <c r="K164" s="27">
        <v>28666.19999999999</v>
      </c>
      <c r="L164" s="27">
        <v>7090.6200000000017</v>
      </c>
      <c r="M164" s="27">
        <v>10408.319999999989</v>
      </c>
      <c r="N164" s="27">
        <v>11167.26</v>
      </c>
      <c r="O164" s="27">
        <v>30305.26999999999</v>
      </c>
      <c r="P164" s="27">
        <v>30305.26999999999</v>
      </c>
      <c r="Q164" s="27"/>
      <c r="R164" s="27"/>
      <c r="S164" s="27"/>
      <c r="T164" s="27"/>
      <c r="U164" s="27"/>
      <c r="V164" s="81">
        <v>50400</v>
      </c>
      <c r="W164" s="27"/>
      <c r="X164" s="27">
        <v>1257.6399999999999</v>
      </c>
      <c r="Y164" s="27">
        <v>180.7</v>
      </c>
      <c r="Z164" s="27">
        <v>158.63973436635303</v>
      </c>
      <c r="AA164" s="27">
        <v>0</v>
      </c>
      <c r="AB164" s="27">
        <v>27.720199225235202</v>
      </c>
      <c r="AC164" s="28">
        <v>11.519535141117879</v>
      </c>
      <c r="AD164" s="27">
        <v>61.800000000000004</v>
      </c>
      <c r="AE164" s="27">
        <v>57.599999999999945</v>
      </c>
      <c r="AF164" s="27">
        <v>0</v>
      </c>
      <c r="AG164" s="27">
        <v>0</v>
      </c>
      <c r="AH164" s="27">
        <v>0</v>
      </c>
      <c r="AI164" s="27">
        <v>0</v>
      </c>
      <c r="AJ164" s="27"/>
      <c r="AK164" s="27"/>
      <c r="AL164" s="27">
        <v>1173.83</v>
      </c>
      <c r="AM164" s="27"/>
      <c r="AN164" s="27"/>
      <c r="AO164" s="27">
        <v>381.97</v>
      </c>
      <c r="AP164" s="27">
        <v>0</v>
      </c>
      <c r="AQ164" s="27">
        <v>0</v>
      </c>
      <c r="AR164" s="27">
        <v>0</v>
      </c>
      <c r="AS164" s="27">
        <v>0</v>
      </c>
      <c r="AT164" s="27">
        <v>0</v>
      </c>
      <c r="AU164" s="27">
        <v>0</v>
      </c>
      <c r="AV164" s="27">
        <v>0</v>
      </c>
      <c r="AW164" s="27">
        <v>0</v>
      </c>
      <c r="AX164" s="27">
        <v>0</v>
      </c>
      <c r="AY164" s="27">
        <v>0</v>
      </c>
      <c r="AZ164" s="27">
        <v>0</v>
      </c>
      <c r="BA164" s="27">
        <v>0</v>
      </c>
      <c r="BB164" s="27">
        <v>0</v>
      </c>
      <c r="BC164" s="27">
        <v>0</v>
      </c>
      <c r="BD164" s="27">
        <v>0</v>
      </c>
      <c r="BE164" s="27">
        <v>0</v>
      </c>
      <c r="BF164" s="27">
        <v>0</v>
      </c>
      <c r="BG164" s="27">
        <v>0</v>
      </c>
      <c r="BH164" s="27">
        <v>0</v>
      </c>
      <c r="BI164" s="27">
        <v>0</v>
      </c>
      <c r="BJ164" s="27">
        <v>0</v>
      </c>
      <c r="BK164" s="27">
        <v>0</v>
      </c>
      <c r="BL164" s="27">
        <v>0</v>
      </c>
      <c r="BM164" s="27">
        <v>0</v>
      </c>
      <c r="BN164" s="27">
        <v>19.248000000000008</v>
      </c>
      <c r="BO164" s="27">
        <v>10214.720000000003</v>
      </c>
      <c r="BP164" s="27">
        <v>11006.580000000002</v>
      </c>
      <c r="BQ164" s="27">
        <v>381.97</v>
      </c>
      <c r="BR164" s="27">
        <v>0</v>
      </c>
      <c r="BS164" s="97">
        <f t="shared" si="13"/>
        <v>0</v>
      </c>
      <c r="BT164" s="97">
        <f t="shared" si="13"/>
        <v>0</v>
      </c>
      <c r="BU164" s="91"/>
      <c r="BV164" s="27">
        <v>0</v>
      </c>
      <c r="BW164" s="97">
        <f t="shared" si="14"/>
        <v>0</v>
      </c>
      <c r="BX164" s="97">
        <f t="shared" si="14"/>
        <v>0</v>
      </c>
      <c r="BY164" s="91"/>
      <c r="BZ164" s="27">
        <v>0</v>
      </c>
      <c r="CA164" s="97">
        <f t="shared" si="15"/>
        <v>0</v>
      </c>
      <c r="CB164" s="97">
        <f t="shared" si="15"/>
        <v>0</v>
      </c>
      <c r="CC164" s="91"/>
      <c r="CD164" s="27">
        <v>0</v>
      </c>
      <c r="CE164" s="97">
        <f t="shared" si="16"/>
        <v>0</v>
      </c>
      <c r="CF164" s="91"/>
      <c r="CG164" s="91"/>
      <c r="CH164" s="27">
        <v>0</v>
      </c>
      <c r="CI164" s="97">
        <f t="shared" si="17"/>
        <v>0</v>
      </c>
      <c r="CJ164" s="97">
        <f t="shared" si="17"/>
        <v>0</v>
      </c>
      <c r="CK164" s="91"/>
      <c r="CL164" s="27">
        <v>0</v>
      </c>
      <c r="CM164" s="91"/>
      <c r="CN164" s="91"/>
      <c r="CO164" s="91"/>
      <c r="CP164" s="27">
        <v>10214.720000000003</v>
      </c>
      <c r="CQ164" s="97">
        <f t="shared" si="18"/>
        <v>10873.831087419405</v>
      </c>
      <c r="CR164" s="97">
        <f t="shared" si="18"/>
        <v>1060.7673278525306</v>
      </c>
      <c r="CS164" s="91"/>
      <c r="CT164" s="5">
        <v>0</v>
      </c>
      <c r="CU164" s="5">
        <v>0</v>
      </c>
      <c r="CV164" s="5">
        <v>0</v>
      </c>
      <c r="CW164" s="5">
        <v>0</v>
      </c>
      <c r="CX164" s="85"/>
      <c r="CY164" s="85"/>
      <c r="CZ164" s="85"/>
    </row>
    <row r="165" spans="1:104" x14ac:dyDescent="0.2">
      <c r="A165" s="24">
        <v>99</v>
      </c>
      <c r="B165" s="25" t="s">
        <v>232</v>
      </c>
      <c r="C165" s="26" t="s">
        <v>76</v>
      </c>
      <c r="D165" s="26" t="s">
        <v>77</v>
      </c>
      <c r="E165" s="26" t="s">
        <v>78</v>
      </c>
      <c r="F165" s="25" t="s">
        <v>79</v>
      </c>
      <c r="G165" s="76">
        <v>18400</v>
      </c>
      <c r="H165" s="25"/>
      <c r="I165" s="25">
        <v>29616.03</v>
      </c>
      <c r="J165" s="27"/>
      <c r="K165" s="27">
        <v>34761.600000000006</v>
      </c>
      <c r="L165" s="27">
        <v>9329.4000000000087</v>
      </c>
      <c r="M165" s="27">
        <v>12268.800000000003</v>
      </c>
      <c r="N165" s="27">
        <v>13163.399999999992</v>
      </c>
      <c r="O165" s="27">
        <v>23571.619999999988</v>
      </c>
      <c r="P165" s="27">
        <v>23571.619999999988</v>
      </c>
      <c r="Q165" s="27"/>
      <c r="R165" s="27"/>
      <c r="S165" s="27"/>
      <c r="T165" s="27"/>
      <c r="U165" s="27"/>
      <c r="V165" s="81">
        <v>30600</v>
      </c>
      <c r="W165" s="27"/>
      <c r="X165" s="27">
        <v>40806.01</v>
      </c>
      <c r="Y165" s="27">
        <v>213</v>
      </c>
      <c r="Z165" s="27">
        <v>163.20000000000002</v>
      </c>
      <c r="AA165" s="27">
        <v>0</v>
      </c>
      <c r="AB165" s="27">
        <v>27.720000000000017</v>
      </c>
      <c r="AC165" s="28">
        <v>16.08000000000003</v>
      </c>
      <c r="AD165" s="27">
        <v>61.799999999999962</v>
      </c>
      <c r="AE165" s="27">
        <v>57.600000000000016</v>
      </c>
      <c r="AF165" s="27">
        <v>0</v>
      </c>
      <c r="AG165" s="27">
        <v>0</v>
      </c>
      <c r="AH165" s="27">
        <v>0</v>
      </c>
      <c r="AI165" s="27">
        <v>0</v>
      </c>
      <c r="AJ165" s="27"/>
      <c r="AK165" s="27"/>
      <c r="AL165" s="27">
        <v>10699.689999999999</v>
      </c>
      <c r="AM165" s="27"/>
      <c r="AN165" s="27"/>
      <c r="AO165" s="27">
        <v>15145.059999999998</v>
      </c>
      <c r="AP165" s="27">
        <v>0</v>
      </c>
      <c r="AQ165" s="27">
        <v>0</v>
      </c>
      <c r="AR165" s="27">
        <v>0</v>
      </c>
      <c r="AS165" s="27">
        <v>0</v>
      </c>
      <c r="AT165" s="27">
        <v>0</v>
      </c>
      <c r="AU165" s="27">
        <v>0</v>
      </c>
      <c r="AV165" s="27">
        <v>0</v>
      </c>
      <c r="AW165" s="27">
        <v>0</v>
      </c>
      <c r="AX165" s="27">
        <v>0</v>
      </c>
      <c r="AY165" s="27">
        <v>0</v>
      </c>
      <c r="AZ165" s="27">
        <v>0</v>
      </c>
      <c r="BA165" s="27">
        <v>0</v>
      </c>
      <c r="BB165" s="27">
        <v>0</v>
      </c>
      <c r="BC165" s="27">
        <v>0</v>
      </c>
      <c r="BD165" s="27">
        <v>0</v>
      </c>
      <c r="BE165" s="27">
        <v>0</v>
      </c>
      <c r="BF165" s="27">
        <v>387.5999999999998</v>
      </c>
      <c r="BG165" s="27">
        <v>1517.5200000000007</v>
      </c>
      <c r="BH165" s="27">
        <v>1028.3900000000006</v>
      </c>
      <c r="BI165" s="27">
        <v>1764.2499999999995</v>
      </c>
      <c r="BJ165" s="27">
        <v>0</v>
      </c>
      <c r="BK165" s="27">
        <v>0</v>
      </c>
      <c r="BL165" s="27">
        <v>0</v>
      </c>
      <c r="BM165" s="27">
        <v>0</v>
      </c>
      <c r="BN165" s="27">
        <v>16.744000000000003</v>
      </c>
      <c r="BO165" s="27">
        <v>8888.760000000002</v>
      </c>
      <c r="BP165" s="27">
        <v>4932.5200000000041</v>
      </c>
      <c r="BQ165" s="27">
        <v>13380.809999999998</v>
      </c>
      <c r="BR165" s="27">
        <v>0</v>
      </c>
      <c r="BS165" s="97">
        <f t="shared" si="13"/>
        <v>0</v>
      </c>
      <c r="BT165" s="97">
        <f t="shared" si="13"/>
        <v>0</v>
      </c>
      <c r="BU165" s="91"/>
      <c r="BV165" s="27">
        <v>0</v>
      </c>
      <c r="BW165" s="97">
        <f t="shared" si="14"/>
        <v>0</v>
      </c>
      <c r="BX165" s="97">
        <f t="shared" si="14"/>
        <v>0</v>
      </c>
      <c r="BY165" s="91"/>
      <c r="BZ165" s="27">
        <v>0</v>
      </c>
      <c r="CA165" s="97">
        <f t="shared" si="15"/>
        <v>0</v>
      </c>
      <c r="CB165" s="97">
        <f t="shared" si="15"/>
        <v>0</v>
      </c>
      <c r="CC165" s="91"/>
      <c r="CD165" s="27">
        <v>0</v>
      </c>
      <c r="CE165" s="97">
        <f t="shared" si="16"/>
        <v>0</v>
      </c>
      <c r="CF165" s="91"/>
      <c r="CG165" s="91"/>
      <c r="CH165" s="27">
        <v>1517.5200000000007</v>
      </c>
      <c r="CI165" s="97">
        <f t="shared" si="17"/>
        <v>1446.6647346020743</v>
      </c>
      <c r="CJ165" s="97">
        <f t="shared" si="17"/>
        <v>60.408349123976571</v>
      </c>
      <c r="CK165" s="91"/>
      <c r="CL165" s="27">
        <v>0</v>
      </c>
      <c r="CM165" s="91"/>
      <c r="CN165" s="91"/>
      <c r="CO165" s="91"/>
      <c r="CP165" s="27">
        <v>8888.760000000002</v>
      </c>
      <c r="CQ165" s="97">
        <f t="shared" si="18"/>
        <v>9462.3127032958419</v>
      </c>
      <c r="CR165" s="97">
        <f t="shared" si="18"/>
        <v>923.07045059702659</v>
      </c>
      <c r="CS165" s="91"/>
      <c r="CT165" s="5">
        <v>0</v>
      </c>
      <c r="CU165" s="5">
        <v>0</v>
      </c>
      <c r="CV165" s="5">
        <v>0</v>
      </c>
      <c r="CW165" s="5">
        <v>0</v>
      </c>
      <c r="CX165" s="85"/>
      <c r="CY165" s="85">
        <v>2</v>
      </c>
      <c r="CZ165" s="85">
        <v>0</v>
      </c>
    </row>
    <row r="166" spans="1:104" x14ac:dyDescent="0.2">
      <c r="A166" s="24">
        <v>100</v>
      </c>
      <c r="B166" s="25" t="s">
        <v>233</v>
      </c>
      <c r="C166" s="26" t="s">
        <v>76</v>
      </c>
      <c r="D166" s="26" t="s">
        <v>77</v>
      </c>
      <c r="E166" s="31" t="s">
        <v>78</v>
      </c>
      <c r="F166" s="25" t="s">
        <v>79</v>
      </c>
      <c r="G166" s="76">
        <v>8500</v>
      </c>
      <c r="H166" s="25"/>
      <c r="I166" s="25">
        <v>7721.6100000000006</v>
      </c>
      <c r="J166" s="27"/>
      <c r="K166" s="27">
        <v>21157.259999999995</v>
      </c>
      <c r="L166" s="27">
        <v>3056.2199999999984</v>
      </c>
      <c r="M166" s="27">
        <v>8732.1599999999926</v>
      </c>
      <c r="N166" s="27">
        <v>9368.8800000000028</v>
      </c>
      <c r="O166" s="27">
        <v>27368.169999999984</v>
      </c>
      <c r="P166" s="27">
        <v>27368.169999999984</v>
      </c>
      <c r="Q166" s="27"/>
      <c r="R166" s="27"/>
      <c r="S166" s="27"/>
      <c r="T166" s="27"/>
      <c r="U166" s="27"/>
      <c r="V166" s="81">
        <v>17100</v>
      </c>
      <c r="W166" s="27"/>
      <c r="X166" s="27">
        <v>1510.7</v>
      </c>
      <c r="Y166" s="27">
        <v>151.6</v>
      </c>
      <c r="Z166" s="27">
        <v>139.55976253298149</v>
      </c>
      <c r="AA166" s="27">
        <v>0</v>
      </c>
      <c r="AB166" s="27">
        <v>15.95976253298152</v>
      </c>
      <c r="AC166" s="28">
        <v>4.2000000000000028</v>
      </c>
      <c r="AD166" s="27">
        <v>61.800000000000018</v>
      </c>
      <c r="AE166" s="27">
        <v>57.599999999999952</v>
      </c>
      <c r="AF166" s="27">
        <v>0</v>
      </c>
      <c r="AG166" s="27">
        <v>0</v>
      </c>
      <c r="AH166" s="27">
        <v>0</v>
      </c>
      <c r="AI166" s="27">
        <v>0</v>
      </c>
      <c r="AJ166" s="27"/>
      <c r="AK166" s="27"/>
      <c r="AL166" s="27">
        <v>4468.2899999999991</v>
      </c>
      <c r="AM166" s="27"/>
      <c r="AN166" s="27"/>
      <c r="AO166" s="27">
        <v>1050.6600000000001</v>
      </c>
      <c r="AP166" s="27">
        <v>0</v>
      </c>
      <c r="AQ166" s="27">
        <v>0</v>
      </c>
      <c r="AR166" s="27">
        <v>0</v>
      </c>
      <c r="AS166" s="27">
        <v>0</v>
      </c>
      <c r="AT166" s="27">
        <v>0</v>
      </c>
      <c r="AU166" s="27">
        <v>0</v>
      </c>
      <c r="AV166" s="27">
        <v>0</v>
      </c>
      <c r="AW166" s="27">
        <v>0</v>
      </c>
      <c r="AX166" s="27">
        <v>0</v>
      </c>
      <c r="AY166" s="27">
        <v>0</v>
      </c>
      <c r="AZ166" s="27">
        <v>0</v>
      </c>
      <c r="BA166" s="27">
        <v>0</v>
      </c>
      <c r="BB166" s="27">
        <v>0</v>
      </c>
      <c r="BC166" s="27">
        <v>0</v>
      </c>
      <c r="BD166" s="27">
        <v>0</v>
      </c>
      <c r="BE166" s="27">
        <v>0</v>
      </c>
      <c r="BF166" s="27">
        <v>0</v>
      </c>
      <c r="BG166" s="27">
        <v>0</v>
      </c>
      <c r="BH166" s="27">
        <v>0</v>
      </c>
      <c r="BI166" s="27">
        <v>0</v>
      </c>
      <c r="BJ166" s="27">
        <v>0</v>
      </c>
      <c r="BK166" s="27">
        <v>0</v>
      </c>
      <c r="BL166" s="27">
        <v>0</v>
      </c>
      <c r="BM166" s="27">
        <v>0</v>
      </c>
      <c r="BN166" s="27">
        <v>26.73600000000005</v>
      </c>
      <c r="BO166" s="27">
        <v>14191.77</v>
      </c>
      <c r="BP166" s="27">
        <v>17609.399999999994</v>
      </c>
      <c r="BQ166" s="27">
        <v>1050.6600000000001</v>
      </c>
      <c r="BR166" s="27">
        <v>0</v>
      </c>
      <c r="BS166" s="97">
        <f t="shared" si="13"/>
        <v>0</v>
      </c>
      <c r="BT166" s="97">
        <f t="shared" si="13"/>
        <v>0</v>
      </c>
      <c r="BU166" s="91"/>
      <c r="BV166" s="27">
        <v>0</v>
      </c>
      <c r="BW166" s="97">
        <f t="shared" si="14"/>
        <v>0</v>
      </c>
      <c r="BX166" s="97">
        <f t="shared" si="14"/>
        <v>0</v>
      </c>
      <c r="BY166" s="91"/>
      <c r="BZ166" s="27">
        <v>0</v>
      </c>
      <c r="CA166" s="97">
        <f t="shared" si="15"/>
        <v>0</v>
      </c>
      <c r="CB166" s="97">
        <f t="shared" si="15"/>
        <v>0</v>
      </c>
      <c r="CC166" s="91"/>
      <c r="CD166" s="27">
        <v>0</v>
      </c>
      <c r="CE166" s="97">
        <f t="shared" si="16"/>
        <v>0</v>
      </c>
      <c r="CF166" s="91"/>
      <c r="CG166" s="91"/>
      <c r="CH166" s="27">
        <v>0</v>
      </c>
      <c r="CI166" s="97">
        <f t="shared" si="17"/>
        <v>0</v>
      </c>
      <c r="CJ166" s="97">
        <f t="shared" si="17"/>
        <v>0</v>
      </c>
      <c r="CK166" s="91"/>
      <c r="CL166" s="27">
        <v>0</v>
      </c>
      <c r="CM166" s="91"/>
      <c r="CN166" s="91"/>
      <c r="CO166" s="91"/>
      <c r="CP166" s="27">
        <v>14191.77</v>
      </c>
      <c r="CQ166" s="97">
        <f t="shared" si="18"/>
        <v>15107.502683529852</v>
      </c>
      <c r="CR166" s="97">
        <f t="shared" si="18"/>
        <v>1473.7717666659198</v>
      </c>
      <c r="CS166" s="91"/>
      <c r="CT166" s="5">
        <v>0</v>
      </c>
      <c r="CU166" s="5">
        <v>0</v>
      </c>
      <c r="CV166" s="5">
        <v>0</v>
      </c>
      <c r="CW166" s="5">
        <v>0</v>
      </c>
      <c r="CX166" s="85"/>
      <c r="CY166" s="85"/>
      <c r="CZ166" s="85"/>
    </row>
    <row r="167" spans="1:104" x14ac:dyDescent="0.2">
      <c r="A167" s="24">
        <v>101</v>
      </c>
      <c r="B167" s="25" t="s">
        <v>234</v>
      </c>
      <c r="C167" s="26" t="s">
        <v>76</v>
      </c>
      <c r="D167" s="26" t="s">
        <v>77</v>
      </c>
      <c r="E167" s="31" t="s">
        <v>78</v>
      </c>
      <c r="F167" s="25" t="s">
        <v>79</v>
      </c>
      <c r="G167" s="76">
        <v>55000</v>
      </c>
      <c r="H167" s="25"/>
      <c r="I167" s="25">
        <v>22172.800000000003</v>
      </c>
      <c r="J167" s="27"/>
      <c r="K167" s="27">
        <v>58729.440000000068</v>
      </c>
      <c r="L167" s="27">
        <v>23076.600000000031</v>
      </c>
      <c r="M167" s="27">
        <v>17199.36000000003</v>
      </c>
      <c r="N167" s="27">
        <v>18453.480000000003</v>
      </c>
      <c r="O167" s="27">
        <v>69664.430000000051</v>
      </c>
      <c r="P167" s="27">
        <v>69664.430000000051</v>
      </c>
      <c r="Q167" s="27"/>
      <c r="R167" s="27"/>
      <c r="S167" s="27"/>
      <c r="T167" s="27"/>
      <c r="U167" s="27"/>
      <c r="V167" s="81">
        <v>72700</v>
      </c>
      <c r="W167" s="27"/>
      <c r="X167" s="27">
        <v>11237.810000000001</v>
      </c>
      <c r="Y167" s="27">
        <v>298.60000000000002</v>
      </c>
      <c r="Z167" s="27">
        <v>196.68265237776308</v>
      </c>
      <c r="AA167" s="27">
        <v>0</v>
      </c>
      <c r="AB167" s="27">
        <v>61.201205626255941</v>
      </c>
      <c r="AC167" s="28">
        <v>16.081446751507048</v>
      </c>
      <c r="AD167" s="27">
        <v>61.800000000000004</v>
      </c>
      <c r="AE167" s="27">
        <v>57.600000000000094</v>
      </c>
      <c r="AF167" s="27">
        <v>0</v>
      </c>
      <c r="AG167" s="27">
        <v>0</v>
      </c>
      <c r="AH167" s="27">
        <v>0</v>
      </c>
      <c r="AI167" s="27">
        <v>0</v>
      </c>
      <c r="AJ167" s="27"/>
      <c r="AK167" s="27"/>
      <c r="AL167" s="27">
        <v>50251.92</v>
      </c>
      <c r="AM167" s="27"/>
      <c r="AN167" s="27"/>
      <c r="AO167" s="27">
        <v>23620.290000000005</v>
      </c>
      <c r="AP167" s="27">
        <v>543.26599999999951</v>
      </c>
      <c r="AQ167" s="27">
        <v>25398.360000000019</v>
      </c>
      <c r="AR167" s="27">
        <v>34462.729999999974</v>
      </c>
      <c r="AS167" s="27">
        <v>6220.5800000000008</v>
      </c>
      <c r="AT167" s="27">
        <v>543.26599999999951</v>
      </c>
      <c r="AU167" s="27">
        <v>18310.959999999988</v>
      </c>
      <c r="AV167" s="27">
        <v>22131.440000000006</v>
      </c>
      <c r="AW167" s="27">
        <v>2970.8500000000008</v>
      </c>
      <c r="AX167" s="27">
        <v>0</v>
      </c>
      <c r="AY167" s="27">
        <v>0</v>
      </c>
      <c r="AZ167" s="27">
        <v>0</v>
      </c>
      <c r="BA167" s="27">
        <v>0</v>
      </c>
      <c r="BB167" s="27">
        <v>0</v>
      </c>
      <c r="BC167" s="27">
        <v>0</v>
      </c>
      <c r="BD167" s="27">
        <v>0</v>
      </c>
      <c r="BE167" s="27">
        <v>0</v>
      </c>
      <c r="BF167" s="27">
        <v>11705.382999999998</v>
      </c>
      <c r="BG167" s="27">
        <v>45801.429999999986</v>
      </c>
      <c r="BH167" s="27">
        <v>58204.64999999998</v>
      </c>
      <c r="BI167" s="27">
        <v>14617.12</v>
      </c>
      <c r="BJ167" s="27">
        <v>0</v>
      </c>
      <c r="BK167" s="27">
        <v>0</v>
      </c>
      <c r="BL167" s="27">
        <v>0</v>
      </c>
      <c r="BM167" s="27">
        <v>0</v>
      </c>
      <c r="BN167" s="27">
        <v>0</v>
      </c>
      <c r="BO167" s="27">
        <v>0</v>
      </c>
      <c r="BP167" s="27">
        <v>1343.5600000000002</v>
      </c>
      <c r="BQ167" s="27">
        <v>-188.26</v>
      </c>
      <c r="BR167" s="27">
        <v>25398.360000000019</v>
      </c>
      <c r="BS167" s="97">
        <f t="shared" si="13"/>
        <v>22787.583272242307</v>
      </c>
      <c r="BT167" s="97">
        <f t="shared" si="13"/>
        <v>143.31816021034376</v>
      </c>
      <c r="BU167" s="91"/>
      <c r="BV167" s="27">
        <v>18310.959999999988</v>
      </c>
      <c r="BW167" s="97">
        <f t="shared" si="14"/>
        <v>18094.981831721339</v>
      </c>
      <c r="BX167" s="97">
        <f t="shared" si="14"/>
        <v>189.03074647401201</v>
      </c>
      <c r="BY167" s="91"/>
      <c r="BZ167" s="27">
        <v>0</v>
      </c>
      <c r="CA167" s="97">
        <f t="shared" si="15"/>
        <v>0</v>
      </c>
      <c r="CB167" s="97">
        <f t="shared" si="15"/>
        <v>0</v>
      </c>
      <c r="CC167" s="91"/>
      <c r="CD167" s="27">
        <v>0</v>
      </c>
      <c r="CE167" s="97">
        <f t="shared" si="16"/>
        <v>0</v>
      </c>
      <c r="CF167" s="91"/>
      <c r="CG167" s="91"/>
      <c r="CH167" s="27">
        <v>45801.429999999986</v>
      </c>
      <c r="CI167" s="97">
        <f t="shared" si="17"/>
        <v>43662.893125194678</v>
      </c>
      <c r="CJ167" s="97">
        <f t="shared" si="17"/>
        <v>1823.2305167756417</v>
      </c>
      <c r="CK167" s="91"/>
      <c r="CL167" s="27">
        <v>0</v>
      </c>
      <c r="CM167" s="91"/>
      <c r="CN167" s="91"/>
      <c r="CO167" s="91"/>
      <c r="CP167" s="27">
        <v>0</v>
      </c>
      <c r="CQ167" s="97">
        <f t="shared" si="18"/>
        <v>0</v>
      </c>
      <c r="CR167" s="97">
        <f t="shared" si="18"/>
        <v>0</v>
      </c>
      <c r="CS167" s="91"/>
      <c r="CT167" s="5">
        <v>0</v>
      </c>
      <c r="CU167" s="5">
        <v>0</v>
      </c>
      <c r="CV167" s="5">
        <v>0</v>
      </c>
      <c r="CW167" s="5">
        <v>0</v>
      </c>
      <c r="CX167" s="85"/>
      <c r="CY167" s="85">
        <v>1</v>
      </c>
      <c r="CZ167" s="85">
        <v>0</v>
      </c>
    </row>
    <row r="168" spans="1:104" x14ac:dyDescent="0.2">
      <c r="A168" s="24">
        <v>102</v>
      </c>
      <c r="B168" s="25" t="s">
        <v>235</v>
      </c>
      <c r="C168" s="26" t="s">
        <v>76</v>
      </c>
      <c r="D168" s="26" t="s">
        <v>77</v>
      </c>
      <c r="E168" s="26" t="s">
        <v>78</v>
      </c>
      <c r="F168" s="25" t="s">
        <v>79</v>
      </c>
      <c r="G168" s="76">
        <v>-39500</v>
      </c>
      <c r="H168" s="25"/>
      <c r="I168" s="25">
        <v>58801.180000000008</v>
      </c>
      <c r="J168" s="27"/>
      <c r="K168" s="27">
        <v>70290.299999999988</v>
      </c>
      <c r="L168" s="27">
        <v>36786.659999999982</v>
      </c>
      <c r="M168" s="27">
        <v>16162.560000000012</v>
      </c>
      <c r="N168" s="27">
        <v>17341.079999999998</v>
      </c>
      <c r="O168" s="27">
        <v>68174.450000000026</v>
      </c>
      <c r="P168" s="27">
        <v>68174.450000000026</v>
      </c>
      <c r="Q168" s="27"/>
      <c r="R168" s="27"/>
      <c r="S168" s="27"/>
      <c r="T168" s="27"/>
      <c r="U168" s="27"/>
      <c r="V168" s="81">
        <v>-23500</v>
      </c>
      <c r="W168" s="27"/>
      <c r="X168" s="27">
        <v>60917.029999999992</v>
      </c>
      <c r="Y168" s="27">
        <v>280.59999999999997</v>
      </c>
      <c r="Z168" s="27">
        <v>250.50000000000003</v>
      </c>
      <c r="AA168" s="27">
        <v>0</v>
      </c>
      <c r="AB168" s="27">
        <v>78.659871703492499</v>
      </c>
      <c r="AC168" s="28">
        <v>52.44012829650746</v>
      </c>
      <c r="AD168" s="27">
        <v>61.800000000000004</v>
      </c>
      <c r="AE168" s="27">
        <v>57.600000000000051</v>
      </c>
      <c r="AF168" s="27">
        <v>0</v>
      </c>
      <c r="AG168" s="27">
        <v>0</v>
      </c>
      <c r="AH168" s="27">
        <v>0</v>
      </c>
      <c r="AI168" s="27">
        <v>0</v>
      </c>
      <c r="AJ168" s="27"/>
      <c r="AK168" s="27"/>
      <c r="AL168" s="27">
        <v>157447.10999999999</v>
      </c>
      <c r="AM168" s="27"/>
      <c r="AN168" s="27"/>
      <c r="AO168" s="27">
        <v>169590.93999999997</v>
      </c>
      <c r="AP168" s="27">
        <v>440.87899999999911</v>
      </c>
      <c r="AQ168" s="27">
        <v>24901.999999999989</v>
      </c>
      <c r="AR168" s="27">
        <v>23750.78</v>
      </c>
      <c r="AS168" s="27">
        <v>15363.939999999991</v>
      </c>
      <c r="AT168" s="27">
        <v>440.87899999999911</v>
      </c>
      <c r="AU168" s="27">
        <v>15011.080000000007</v>
      </c>
      <c r="AV168" s="27">
        <v>14592.190000000006</v>
      </c>
      <c r="AW168" s="27">
        <v>7182.4699999999984</v>
      </c>
      <c r="AX168" s="27">
        <v>73.303200000000047</v>
      </c>
      <c r="AY168" s="27">
        <v>152545.91999999993</v>
      </c>
      <c r="AZ168" s="27">
        <v>142270.78000000003</v>
      </c>
      <c r="BA168" s="27">
        <v>130734.09999999999</v>
      </c>
      <c r="BB168" s="27">
        <v>0</v>
      </c>
      <c r="BC168" s="27">
        <v>0</v>
      </c>
      <c r="BD168" s="27">
        <v>0</v>
      </c>
      <c r="BE168" s="27">
        <v>0</v>
      </c>
      <c r="BF168" s="27">
        <v>8086.0400000000009</v>
      </c>
      <c r="BG168" s="27">
        <v>31698.600000000006</v>
      </c>
      <c r="BH168" s="27">
        <v>32486.140000000003</v>
      </c>
      <c r="BI168" s="27">
        <v>10811.15</v>
      </c>
      <c r="BJ168" s="27">
        <v>0</v>
      </c>
      <c r="BK168" s="27">
        <v>0</v>
      </c>
      <c r="BL168" s="27">
        <v>0</v>
      </c>
      <c r="BM168" s="27">
        <v>0</v>
      </c>
      <c r="BN168" s="27">
        <v>19.224000000000029</v>
      </c>
      <c r="BO168" s="27">
        <v>10214.680000000006</v>
      </c>
      <c r="BP168" s="27">
        <v>9128.5600000000049</v>
      </c>
      <c r="BQ168" s="27">
        <v>5499.2800000000016</v>
      </c>
      <c r="BR168" s="27">
        <v>24901.999999999989</v>
      </c>
      <c r="BS168" s="97">
        <f t="shared" si="13"/>
        <v>22342.245666467334</v>
      </c>
      <c r="BT168" s="97">
        <f t="shared" si="13"/>
        <v>140.51729424884033</v>
      </c>
      <c r="BU168" s="91"/>
      <c r="BV168" s="27">
        <v>15011.080000000007</v>
      </c>
      <c r="BW168" s="97">
        <f t="shared" si="14"/>
        <v>14834.023987519817</v>
      </c>
      <c r="BX168" s="97">
        <f t="shared" si="14"/>
        <v>154.96487665207695</v>
      </c>
      <c r="BY168" s="91"/>
      <c r="BZ168" s="27">
        <v>152545.91999999993</v>
      </c>
      <c r="CA168" s="97">
        <f t="shared" si="15"/>
        <v>149707.47785346422</v>
      </c>
      <c r="CB168" s="97">
        <f t="shared" si="15"/>
        <v>10902.326122798613</v>
      </c>
      <c r="CC168" s="91"/>
      <c r="CD168" s="27">
        <v>0</v>
      </c>
      <c r="CE168" s="97">
        <f t="shared" si="16"/>
        <v>0</v>
      </c>
      <c r="CF168" s="91"/>
      <c r="CG168" s="91"/>
      <c r="CH168" s="27">
        <v>31698.600000000006</v>
      </c>
      <c r="CI168" s="97">
        <f t="shared" si="17"/>
        <v>30218.545229227489</v>
      </c>
      <c r="CJ168" s="97">
        <f t="shared" si="17"/>
        <v>1261.8351623314904</v>
      </c>
      <c r="CK168" s="91"/>
      <c r="CL168" s="27">
        <v>0</v>
      </c>
      <c r="CM168" s="91"/>
      <c r="CN168" s="91"/>
      <c r="CO168" s="91"/>
      <c r="CP168" s="27">
        <v>10214.680000000006</v>
      </c>
      <c r="CQ168" s="97">
        <f t="shared" si="18"/>
        <v>10873.788506394818</v>
      </c>
      <c r="CR168" s="97">
        <f t="shared" si="18"/>
        <v>1060.7631739752719</v>
      </c>
      <c r="CS168" s="91"/>
      <c r="CT168" s="5">
        <v>0</v>
      </c>
      <c r="CU168" s="5">
        <v>0</v>
      </c>
      <c r="CV168" s="5">
        <v>0</v>
      </c>
      <c r="CW168" s="5">
        <v>0</v>
      </c>
      <c r="CX168" s="85"/>
      <c r="CY168" s="85">
        <v>6</v>
      </c>
      <c r="CZ168" s="85">
        <v>16850</v>
      </c>
    </row>
    <row r="169" spans="1:104" x14ac:dyDescent="0.2">
      <c r="A169" s="24">
        <v>103</v>
      </c>
      <c r="B169" s="25" t="s">
        <v>236</v>
      </c>
      <c r="C169" s="26" t="s">
        <v>76</v>
      </c>
      <c r="D169" s="26" t="s">
        <v>77</v>
      </c>
      <c r="E169" s="26" t="s">
        <v>78</v>
      </c>
      <c r="F169" s="25" t="s">
        <v>79</v>
      </c>
      <c r="G169" s="76">
        <v>67800</v>
      </c>
      <c r="H169" s="25"/>
      <c r="I169" s="25">
        <v>1173.96</v>
      </c>
      <c r="J169" s="27"/>
      <c r="K169" s="27">
        <v>53148.959999999992</v>
      </c>
      <c r="L169" s="27">
        <v>23300.279999999992</v>
      </c>
      <c r="M169" s="27">
        <v>11215.920000000011</v>
      </c>
      <c r="N169" s="27">
        <v>18632.759999999991</v>
      </c>
      <c r="O169" s="27">
        <v>52411.59</v>
      </c>
      <c r="P169" s="27">
        <v>52411.59</v>
      </c>
      <c r="Q169" s="27"/>
      <c r="R169" s="27"/>
      <c r="S169" s="27"/>
      <c r="T169" s="27"/>
      <c r="U169" s="27"/>
      <c r="V169" s="81">
        <v>78800</v>
      </c>
      <c r="W169" s="27"/>
      <c r="X169" s="27">
        <v>1911.33</v>
      </c>
      <c r="Y169" s="27">
        <v>301.50000000000006</v>
      </c>
      <c r="Z169" s="27">
        <v>176.28179104477607</v>
      </c>
      <c r="AA169" s="27">
        <v>0</v>
      </c>
      <c r="AB169" s="27">
        <v>61.201194029850747</v>
      </c>
      <c r="AC169" s="28">
        <v>16.079999999999963</v>
      </c>
      <c r="AD169" s="27">
        <v>61.800199004975084</v>
      </c>
      <c r="AE169" s="27">
        <v>37.200398009950277</v>
      </c>
      <c r="AF169" s="27">
        <v>0</v>
      </c>
      <c r="AG169" s="27">
        <v>0</v>
      </c>
      <c r="AH169" s="27">
        <v>0</v>
      </c>
      <c r="AI169" s="27">
        <v>0</v>
      </c>
      <c r="AJ169" s="27"/>
      <c r="AK169" s="27"/>
      <c r="AL169" s="27">
        <v>1326.6599999999999</v>
      </c>
      <c r="AM169" s="27"/>
      <c r="AN169" s="27"/>
      <c r="AO169" s="27">
        <v>3052.91</v>
      </c>
      <c r="AP169" s="27">
        <v>523.61200000000042</v>
      </c>
      <c r="AQ169" s="27">
        <v>24547.359999999986</v>
      </c>
      <c r="AR169" s="27">
        <v>24067.539999999983</v>
      </c>
      <c r="AS169" s="27">
        <v>964.3900000000001</v>
      </c>
      <c r="AT169" s="27">
        <v>523.61200000000042</v>
      </c>
      <c r="AU169" s="27">
        <v>17706.740000000005</v>
      </c>
      <c r="AV169" s="27">
        <v>17357.45</v>
      </c>
      <c r="AW169" s="27">
        <v>697.54</v>
      </c>
      <c r="AX169" s="27">
        <v>0</v>
      </c>
      <c r="AY169" s="27">
        <v>0</v>
      </c>
      <c r="AZ169" s="27">
        <v>0</v>
      </c>
      <c r="BA169" s="27">
        <v>0</v>
      </c>
      <c r="BB169" s="27">
        <v>0</v>
      </c>
      <c r="BC169" s="27">
        <v>0</v>
      </c>
      <c r="BD169" s="27">
        <v>0</v>
      </c>
      <c r="BE169" s="27">
        <v>0</v>
      </c>
      <c r="BF169" s="27">
        <v>10054.183999999999</v>
      </c>
      <c r="BG169" s="27">
        <v>39406.679999999993</v>
      </c>
      <c r="BH169" s="27">
        <v>38509.539999999994</v>
      </c>
      <c r="BI169" s="27">
        <v>1390.98</v>
      </c>
      <c r="BJ169" s="27">
        <v>0</v>
      </c>
      <c r="BK169" s="27">
        <v>0</v>
      </c>
      <c r="BL169" s="27">
        <v>0</v>
      </c>
      <c r="BM169" s="27">
        <v>0</v>
      </c>
      <c r="BN169" s="27">
        <v>0</v>
      </c>
      <c r="BO169" s="27">
        <v>0</v>
      </c>
      <c r="BP169" s="27">
        <v>0</v>
      </c>
      <c r="BQ169" s="27">
        <v>0</v>
      </c>
      <c r="BR169" s="27">
        <v>24547.359999999986</v>
      </c>
      <c r="BS169" s="97">
        <f t="shared" si="13"/>
        <v>22024.060219388542</v>
      </c>
      <c r="BT169" s="97">
        <f t="shared" si="13"/>
        <v>138.5161275460691</v>
      </c>
      <c r="BU169" s="91"/>
      <c r="BV169" s="27">
        <v>17706.740000000005</v>
      </c>
      <c r="BW169" s="97">
        <f t="shared" si="14"/>
        <v>17497.888619658053</v>
      </c>
      <c r="BX169" s="97">
        <f t="shared" si="14"/>
        <v>182.79316211827509</v>
      </c>
      <c r="BY169" s="91"/>
      <c r="BZ169" s="27">
        <v>0</v>
      </c>
      <c r="CA169" s="97">
        <f t="shared" si="15"/>
        <v>0</v>
      </c>
      <c r="CB169" s="97">
        <f t="shared" si="15"/>
        <v>0</v>
      </c>
      <c r="CC169" s="91"/>
      <c r="CD169" s="27">
        <v>0</v>
      </c>
      <c r="CE169" s="97">
        <f t="shared" si="16"/>
        <v>0</v>
      </c>
      <c r="CF169" s="91"/>
      <c r="CG169" s="91"/>
      <c r="CH169" s="27">
        <v>39406.679999999993</v>
      </c>
      <c r="CI169" s="97">
        <f t="shared" si="17"/>
        <v>37566.72351188046</v>
      </c>
      <c r="CJ169" s="97">
        <f t="shared" si="17"/>
        <v>1568.6728894886548</v>
      </c>
      <c r="CK169" s="91"/>
      <c r="CL169" s="27">
        <v>0</v>
      </c>
      <c r="CM169" s="91"/>
      <c r="CN169" s="91"/>
      <c r="CO169" s="91"/>
      <c r="CP169" s="27">
        <v>0</v>
      </c>
      <c r="CQ169" s="97">
        <f t="shared" si="18"/>
        <v>0</v>
      </c>
      <c r="CR169" s="97">
        <f t="shared" si="18"/>
        <v>0</v>
      </c>
      <c r="CS169" s="91"/>
      <c r="CT169" s="5">
        <v>0</v>
      </c>
      <c r="CU169" s="5">
        <v>0</v>
      </c>
      <c r="CV169" s="5">
        <v>0</v>
      </c>
      <c r="CW169" s="5">
        <v>0</v>
      </c>
      <c r="CX169" s="85"/>
      <c r="CY169" s="85"/>
      <c r="CZ169" s="85"/>
    </row>
    <row r="170" spans="1:104" x14ac:dyDescent="0.2">
      <c r="A170" s="24">
        <v>104</v>
      </c>
      <c r="B170" s="25" t="s">
        <v>237</v>
      </c>
      <c r="C170" s="26" t="s">
        <v>76</v>
      </c>
      <c r="D170" s="26" t="s">
        <v>77</v>
      </c>
      <c r="E170" s="26" t="s">
        <v>78</v>
      </c>
      <c r="F170" s="25" t="s">
        <v>79</v>
      </c>
      <c r="G170" s="76">
        <v>78800</v>
      </c>
      <c r="H170" s="25"/>
      <c r="I170" s="25">
        <v>3799.0000000000005</v>
      </c>
      <c r="J170" s="27"/>
      <c r="K170" s="27">
        <v>54770.220000000045</v>
      </c>
      <c r="L170" s="27">
        <v>24010.920000000038</v>
      </c>
      <c r="M170" s="27">
        <v>11558.039999999985</v>
      </c>
      <c r="N170" s="27">
        <v>19201.26000000002</v>
      </c>
      <c r="O170" s="27">
        <v>55627.560000000041</v>
      </c>
      <c r="P170" s="27">
        <v>55627.560000000041</v>
      </c>
      <c r="Q170" s="27"/>
      <c r="R170" s="27"/>
      <c r="S170" s="27"/>
      <c r="T170" s="27"/>
      <c r="U170" s="27"/>
      <c r="V170" s="81">
        <v>90400</v>
      </c>
      <c r="W170" s="27"/>
      <c r="X170" s="27">
        <v>2941.66</v>
      </c>
      <c r="Y170" s="27">
        <v>310.7</v>
      </c>
      <c r="Z170" s="27">
        <v>176.28007724493096</v>
      </c>
      <c r="AA170" s="27">
        <v>0</v>
      </c>
      <c r="AB170" s="27">
        <v>61.200193112327106</v>
      </c>
      <c r="AC170" s="28">
        <v>16.079884132603826</v>
      </c>
      <c r="AD170" s="27">
        <v>61.800000000000068</v>
      </c>
      <c r="AE170" s="27">
        <v>37.199999999999953</v>
      </c>
      <c r="AF170" s="27">
        <v>0</v>
      </c>
      <c r="AG170" s="27">
        <v>0</v>
      </c>
      <c r="AH170" s="27">
        <v>0</v>
      </c>
      <c r="AI170" s="27">
        <v>0</v>
      </c>
      <c r="AJ170" s="27"/>
      <c r="AK170" s="27"/>
      <c r="AL170" s="27">
        <v>5876.6900000000005</v>
      </c>
      <c r="AM170" s="27"/>
      <c r="AN170" s="27"/>
      <c r="AO170" s="27">
        <v>6377.48</v>
      </c>
      <c r="AP170" s="27">
        <v>752.50799999999958</v>
      </c>
      <c r="AQ170" s="27">
        <v>35255.909999999967</v>
      </c>
      <c r="AR170" s="27">
        <v>35181.319999999963</v>
      </c>
      <c r="AS170" s="27">
        <v>1991.73</v>
      </c>
      <c r="AT170" s="27">
        <v>752.50799999999958</v>
      </c>
      <c r="AU170" s="27">
        <v>25428.089999999978</v>
      </c>
      <c r="AV170" s="27">
        <v>25269.749999999978</v>
      </c>
      <c r="AW170" s="27">
        <v>1440.63</v>
      </c>
      <c r="AX170" s="27">
        <v>0</v>
      </c>
      <c r="AY170" s="27">
        <v>0</v>
      </c>
      <c r="AZ170" s="27">
        <v>0</v>
      </c>
      <c r="BA170" s="27">
        <v>0</v>
      </c>
      <c r="BB170" s="27">
        <v>0</v>
      </c>
      <c r="BC170" s="27">
        <v>0</v>
      </c>
      <c r="BD170" s="27">
        <v>0</v>
      </c>
      <c r="BE170" s="27">
        <v>0</v>
      </c>
      <c r="BF170" s="27">
        <v>11379.037</v>
      </c>
      <c r="BG170" s="27">
        <v>44520.320000000007</v>
      </c>
      <c r="BH170" s="27">
        <v>44252.460000000014</v>
      </c>
      <c r="BI170" s="27">
        <v>2945.1199999999994</v>
      </c>
      <c r="BJ170" s="27">
        <v>0</v>
      </c>
      <c r="BK170" s="27">
        <v>0</v>
      </c>
      <c r="BL170" s="27">
        <v>0</v>
      </c>
      <c r="BM170" s="27">
        <v>0</v>
      </c>
      <c r="BN170" s="27">
        <v>0</v>
      </c>
      <c r="BO170" s="27">
        <v>0</v>
      </c>
      <c r="BP170" s="27">
        <v>0</v>
      </c>
      <c r="BQ170" s="27">
        <v>0</v>
      </c>
      <c r="BR170" s="27">
        <v>35255.909999999967</v>
      </c>
      <c r="BS170" s="97">
        <f t="shared" si="13"/>
        <v>31631.84492871504</v>
      </c>
      <c r="BT170" s="97">
        <f t="shared" si="13"/>
        <v>198.9424576130684</v>
      </c>
      <c r="BU170" s="91"/>
      <c r="BV170" s="27">
        <v>25428.089999999978</v>
      </c>
      <c r="BW170" s="97">
        <f t="shared" si="14"/>
        <v>25128.165129811598</v>
      </c>
      <c r="BX170" s="97">
        <f t="shared" si="14"/>
        <v>262.50348611478364</v>
      </c>
      <c r="BY170" s="91"/>
      <c r="BZ170" s="27">
        <v>0</v>
      </c>
      <c r="CA170" s="97">
        <f t="shared" si="15"/>
        <v>0</v>
      </c>
      <c r="CB170" s="97">
        <f t="shared" si="15"/>
        <v>0</v>
      </c>
      <c r="CC170" s="91"/>
      <c r="CD170" s="27">
        <v>0</v>
      </c>
      <c r="CE170" s="97">
        <f t="shared" si="16"/>
        <v>0</v>
      </c>
      <c r="CF170" s="91"/>
      <c r="CG170" s="91"/>
      <c r="CH170" s="27">
        <v>44520.320000000007</v>
      </c>
      <c r="CI170" s="97">
        <f t="shared" si="17"/>
        <v>42441.600056143841</v>
      </c>
      <c r="CJ170" s="97">
        <f t="shared" si="17"/>
        <v>1772.2330075855052</v>
      </c>
      <c r="CK170" s="91"/>
      <c r="CL170" s="27">
        <v>0</v>
      </c>
      <c r="CM170" s="91"/>
      <c r="CN170" s="91"/>
      <c r="CO170" s="91"/>
      <c r="CP170" s="27">
        <v>0</v>
      </c>
      <c r="CQ170" s="97">
        <f t="shared" si="18"/>
        <v>0</v>
      </c>
      <c r="CR170" s="97">
        <f t="shared" si="18"/>
        <v>0</v>
      </c>
      <c r="CS170" s="91"/>
      <c r="CT170" s="5">
        <v>0</v>
      </c>
      <c r="CU170" s="5">
        <v>0</v>
      </c>
      <c r="CV170" s="5">
        <v>0</v>
      </c>
      <c r="CW170" s="5">
        <v>0</v>
      </c>
      <c r="CX170" s="85"/>
      <c r="CY170" s="85"/>
      <c r="CZ170" s="85"/>
    </row>
    <row r="171" spans="1:104" x14ac:dyDescent="0.2">
      <c r="A171" s="24">
        <v>105</v>
      </c>
      <c r="B171" s="25" t="s">
        <v>238</v>
      </c>
      <c r="C171" s="26" t="s">
        <v>76</v>
      </c>
      <c r="D171" s="26" t="s">
        <v>77</v>
      </c>
      <c r="E171" s="26" t="s">
        <v>78</v>
      </c>
      <c r="F171" s="25" t="s">
        <v>79</v>
      </c>
      <c r="G171" s="76">
        <v>-2400</v>
      </c>
      <c r="H171" s="25"/>
      <c r="I171" s="25">
        <v>22972.32</v>
      </c>
      <c r="J171" s="27"/>
      <c r="K171" s="27">
        <v>61639.859999999971</v>
      </c>
      <c r="L171" s="27">
        <v>24219.899999999987</v>
      </c>
      <c r="M171" s="27">
        <v>18051.840000000004</v>
      </c>
      <c r="N171" s="27">
        <v>19368.119999999977</v>
      </c>
      <c r="O171" s="27">
        <v>54354.589999999967</v>
      </c>
      <c r="P171" s="27">
        <v>54354.589999999967</v>
      </c>
      <c r="Q171" s="27"/>
      <c r="R171" s="27"/>
      <c r="S171" s="27"/>
      <c r="T171" s="27"/>
      <c r="U171" s="27"/>
      <c r="V171" s="81">
        <v>15600</v>
      </c>
      <c r="W171" s="27"/>
      <c r="X171" s="27">
        <v>30257.589999999997</v>
      </c>
      <c r="Y171" s="27">
        <v>313.39999999999998</v>
      </c>
      <c r="Z171" s="27">
        <v>196.68111040204204</v>
      </c>
      <c r="AA171" s="27">
        <v>0</v>
      </c>
      <c r="AB171" s="27">
        <v>61.200765794511774</v>
      </c>
      <c r="AC171" s="28">
        <v>16.080344607530311</v>
      </c>
      <c r="AD171" s="27">
        <v>61.799999999999933</v>
      </c>
      <c r="AE171" s="27">
        <v>57.600000000000016</v>
      </c>
      <c r="AF171" s="27">
        <v>0</v>
      </c>
      <c r="AG171" s="27">
        <v>0</v>
      </c>
      <c r="AH171" s="27">
        <v>0</v>
      </c>
      <c r="AI171" s="27">
        <v>0</v>
      </c>
      <c r="AJ171" s="27"/>
      <c r="AK171" s="27"/>
      <c r="AL171" s="27">
        <v>42867.93</v>
      </c>
      <c r="AM171" s="27"/>
      <c r="AN171" s="27"/>
      <c r="AO171" s="27">
        <v>61243.3</v>
      </c>
      <c r="AP171" s="27">
        <v>945.25199999999791</v>
      </c>
      <c r="AQ171" s="27">
        <v>44206.600000000006</v>
      </c>
      <c r="AR171" s="27">
        <v>35540.810000000027</v>
      </c>
      <c r="AS171" s="27">
        <v>27734.170000000002</v>
      </c>
      <c r="AT171" s="27">
        <v>945.25199999999791</v>
      </c>
      <c r="AU171" s="27">
        <v>31872.669999999991</v>
      </c>
      <c r="AV171" s="27">
        <v>25443.469999999983</v>
      </c>
      <c r="AW171" s="27">
        <v>17274.940000000006</v>
      </c>
      <c r="AX171" s="27">
        <v>0</v>
      </c>
      <c r="AY171" s="27">
        <v>0</v>
      </c>
      <c r="AZ171" s="27">
        <v>0</v>
      </c>
      <c r="BA171" s="27">
        <v>0</v>
      </c>
      <c r="BB171" s="27">
        <v>0</v>
      </c>
      <c r="BC171" s="27">
        <v>0</v>
      </c>
      <c r="BD171" s="27">
        <v>0</v>
      </c>
      <c r="BE171" s="27">
        <v>0</v>
      </c>
      <c r="BF171" s="27">
        <v>11539.708000000001</v>
      </c>
      <c r="BG171" s="27">
        <v>45087.63999999997</v>
      </c>
      <c r="BH171" s="27">
        <v>41807.259999999966</v>
      </c>
      <c r="BI171" s="27">
        <v>16234.190000000002</v>
      </c>
      <c r="BJ171" s="27">
        <v>0</v>
      </c>
      <c r="BK171" s="27">
        <v>0</v>
      </c>
      <c r="BL171" s="27">
        <v>0</v>
      </c>
      <c r="BM171" s="27">
        <v>0</v>
      </c>
      <c r="BN171" s="27">
        <v>0</v>
      </c>
      <c r="BO171" s="27">
        <v>0</v>
      </c>
      <c r="BP171" s="27">
        <v>0</v>
      </c>
      <c r="BQ171" s="27">
        <v>0</v>
      </c>
      <c r="BR171" s="27">
        <v>44206.600000000006</v>
      </c>
      <c r="BS171" s="97">
        <f t="shared" si="13"/>
        <v>39662.465556150324</v>
      </c>
      <c r="BT171" s="97">
        <f t="shared" si="13"/>
        <v>249.44951489602394</v>
      </c>
      <c r="BU171" s="91"/>
      <c r="BV171" s="27">
        <v>31872.669999999991</v>
      </c>
      <c r="BW171" s="97">
        <f t="shared" si="14"/>
        <v>31496.731169662868</v>
      </c>
      <c r="BX171" s="97">
        <f t="shared" si="14"/>
        <v>329.03324578393762</v>
      </c>
      <c r="BY171" s="91"/>
      <c r="BZ171" s="27">
        <v>0</v>
      </c>
      <c r="CA171" s="97">
        <f t="shared" si="15"/>
        <v>0</v>
      </c>
      <c r="CB171" s="97">
        <f t="shared" si="15"/>
        <v>0</v>
      </c>
      <c r="CC171" s="91"/>
      <c r="CD171" s="27">
        <v>0</v>
      </c>
      <c r="CE171" s="97">
        <f t="shared" si="16"/>
        <v>0</v>
      </c>
      <c r="CF171" s="91"/>
      <c r="CG171" s="91"/>
      <c r="CH171" s="27">
        <v>45087.63999999997</v>
      </c>
      <c r="CI171" s="97">
        <f t="shared" si="17"/>
        <v>42982.431041721888</v>
      </c>
      <c r="CJ171" s="97">
        <f t="shared" si="17"/>
        <v>1794.8164757605621</v>
      </c>
      <c r="CK171" s="91"/>
      <c r="CL171" s="27">
        <v>0</v>
      </c>
      <c r="CM171" s="91"/>
      <c r="CN171" s="91"/>
      <c r="CO171" s="91"/>
      <c r="CP171" s="27">
        <v>0</v>
      </c>
      <c r="CQ171" s="97">
        <f t="shared" si="18"/>
        <v>0</v>
      </c>
      <c r="CR171" s="97">
        <f t="shared" si="18"/>
        <v>0</v>
      </c>
      <c r="CS171" s="91"/>
      <c r="CT171" s="5">
        <v>0</v>
      </c>
      <c r="CU171" s="5">
        <v>0</v>
      </c>
      <c r="CV171" s="5">
        <v>0</v>
      </c>
      <c r="CW171" s="5">
        <v>0</v>
      </c>
      <c r="CX171" s="85"/>
      <c r="CY171" s="85">
        <v>3</v>
      </c>
      <c r="CZ171" s="85">
        <v>0</v>
      </c>
    </row>
    <row r="172" spans="1:104" ht="13.5" customHeight="1" x14ac:dyDescent="0.2">
      <c r="A172" s="24">
        <v>106</v>
      </c>
      <c r="B172" s="25" t="s">
        <v>239</v>
      </c>
      <c r="C172" s="26" t="s">
        <v>76</v>
      </c>
      <c r="D172" s="26" t="s">
        <v>77</v>
      </c>
      <c r="E172" s="31" t="s">
        <v>78</v>
      </c>
      <c r="F172" s="25" t="s">
        <v>79</v>
      </c>
      <c r="G172" s="76">
        <v>3500</v>
      </c>
      <c r="H172" s="25"/>
      <c r="I172" s="25">
        <v>2818.03</v>
      </c>
      <c r="J172" s="30"/>
      <c r="K172" s="30">
        <v>55722.420000000013</v>
      </c>
      <c r="L172" s="27">
        <v>24428.519999999986</v>
      </c>
      <c r="M172" s="27">
        <v>11758.920000000018</v>
      </c>
      <c r="N172" s="27">
        <v>19534.980000000007</v>
      </c>
      <c r="O172" s="27">
        <v>55585.530000000006</v>
      </c>
      <c r="P172" s="27">
        <v>55585.530000000006</v>
      </c>
      <c r="Q172" s="27"/>
      <c r="R172" s="27"/>
      <c r="S172" s="27"/>
      <c r="T172" s="27"/>
      <c r="U172" s="27"/>
      <c r="V172" s="81">
        <v>10100</v>
      </c>
      <c r="W172" s="27"/>
      <c r="X172" s="27">
        <v>2954.92</v>
      </c>
      <c r="Y172" s="27">
        <v>316.10000000000002</v>
      </c>
      <c r="Z172" s="27">
        <v>176.28098702942108</v>
      </c>
      <c r="AA172" s="27">
        <v>0</v>
      </c>
      <c r="AB172" s="27">
        <v>61.200759253400776</v>
      </c>
      <c r="AC172" s="28">
        <v>16.080227776020244</v>
      </c>
      <c r="AD172" s="27">
        <v>61.800000000000018</v>
      </c>
      <c r="AE172" s="27">
        <v>37.200000000000053</v>
      </c>
      <c r="AF172" s="27">
        <v>0</v>
      </c>
      <c r="AG172" s="27">
        <v>0</v>
      </c>
      <c r="AH172" s="27">
        <v>0</v>
      </c>
      <c r="AI172" s="27">
        <v>0</v>
      </c>
      <c r="AJ172" s="27"/>
      <c r="AK172" s="27"/>
      <c r="AL172" s="27">
        <v>4384.59</v>
      </c>
      <c r="AM172" s="27"/>
      <c r="AN172" s="27"/>
      <c r="AO172" s="27">
        <v>2974.2200000000003</v>
      </c>
      <c r="AP172" s="27">
        <v>558.04300000000035</v>
      </c>
      <c r="AQ172" s="27">
        <v>26063.700000000026</v>
      </c>
      <c r="AR172" s="27">
        <v>26590.330000000024</v>
      </c>
      <c r="AS172" s="27">
        <v>769.66000000000008</v>
      </c>
      <c r="AT172" s="27">
        <v>558.04300000000035</v>
      </c>
      <c r="AU172" s="27">
        <v>18787.329999999998</v>
      </c>
      <c r="AV172" s="27">
        <v>19162.299999999996</v>
      </c>
      <c r="AW172" s="27">
        <v>556.69000000000005</v>
      </c>
      <c r="AX172" s="27">
        <v>0</v>
      </c>
      <c r="AY172" s="27">
        <v>0</v>
      </c>
      <c r="AZ172" s="27">
        <v>0</v>
      </c>
      <c r="BA172" s="27">
        <v>0</v>
      </c>
      <c r="BB172" s="27">
        <v>0</v>
      </c>
      <c r="BC172" s="27">
        <v>0</v>
      </c>
      <c r="BD172" s="27">
        <v>0</v>
      </c>
      <c r="BE172" s="27">
        <v>0</v>
      </c>
      <c r="BF172" s="27">
        <v>9271.110999999999</v>
      </c>
      <c r="BG172" s="27">
        <v>36216.240000000013</v>
      </c>
      <c r="BH172" s="27">
        <v>36725.010000000017</v>
      </c>
      <c r="BI172" s="27">
        <v>1647.8700000000001</v>
      </c>
      <c r="BJ172" s="27">
        <v>0</v>
      </c>
      <c r="BK172" s="27">
        <v>0</v>
      </c>
      <c r="BL172" s="27">
        <v>0</v>
      </c>
      <c r="BM172" s="27">
        <v>0</v>
      </c>
      <c r="BN172" s="27">
        <v>0</v>
      </c>
      <c r="BO172" s="27">
        <v>0</v>
      </c>
      <c r="BP172" s="27">
        <v>0</v>
      </c>
      <c r="BQ172" s="27">
        <v>0</v>
      </c>
      <c r="BR172" s="27">
        <v>26063.700000000026</v>
      </c>
      <c r="BS172" s="97">
        <f t="shared" si="13"/>
        <v>23384.530896197313</v>
      </c>
      <c r="BT172" s="97">
        <f t="shared" si="13"/>
        <v>147.07254847456048</v>
      </c>
      <c r="BU172" s="91"/>
      <c r="BV172" s="27">
        <v>18787.329999999998</v>
      </c>
      <c r="BW172" s="97">
        <f t="shared" si="14"/>
        <v>18565.733037293154</v>
      </c>
      <c r="BX172" s="97">
        <f t="shared" si="14"/>
        <v>193.94848845465239</v>
      </c>
      <c r="BY172" s="91"/>
      <c r="BZ172" s="27">
        <v>0</v>
      </c>
      <c r="CA172" s="97">
        <f t="shared" si="15"/>
        <v>0</v>
      </c>
      <c r="CB172" s="97">
        <f t="shared" si="15"/>
        <v>0</v>
      </c>
      <c r="CC172" s="91"/>
      <c r="CD172" s="27">
        <v>0</v>
      </c>
      <c r="CE172" s="97">
        <f t="shared" si="16"/>
        <v>0</v>
      </c>
      <c r="CF172" s="91"/>
      <c r="CG172" s="91"/>
      <c r="CH172" s="27">
        <v>36216.240000000013</v>
      </c>
      <c r="CI172" s="97">
        <f t="shared" si="17"/>
        <v>34525.249899760805</v>
      </c>
      <c r="CJ172" s="97">
        <f t="shared" si="17"/>
        <v>1441.6701393574549</v>
      </c>
      <c r="CK172" s="91"/>
      <c r="CL172" s="27">
        <v>0</v>
      </c>
      <c r="CM172" s="91"/>
      <c r="CN172" s="91"/>
      <c r="CO172" s="91"/>
      <c r="CP172" s="27">
        <v>0</v>
      </c>
      <c r="CQ172" s="97">
        <f t="shared" si="18"/>
        <v>0</v>
      </c>
      <c r="CR172" s="97">
        <f t="shared" si="18"/>
        <v>0</v>
      </c>
      <c r="CS172" s="91"/>
      <c r="CT172" s="5">
        <v>0</v>
      </c>
      <c r="CU172" s="5">
        <v>0</v>
      </c>
      <c r="CV172" s="5">
        <v>0</v>
      </c>
      <c r="CW172" s="5">
        <v>0</v>
      </c>
      <c r="CX172" s="85"/>
      <c r="CY172" s="85"/>
      <c r="CZ172" s="85"/>
    </row>
    <row r="173" spans="1:104" x14ac:dyDescent="0.2">
      <c r="A173" s="24">
        <v>107</v>
      </c>
      <c r="B173" s="25" t="s">
        <v>240</v>
      </c>
      <c r="C173" s="26" t="s">
        <v>76</v>
      </c>
      <c r="D173" s="26" t="s">
        <v>77</v>
      </c>
      <c r="E173" s="31" t="s">
        <v>78</v>
      </c>
      <c r="F173" s="25" t="s">
        <v>79</v>
      </c>
      <c r="G173" s="76">
        <v>23000</v>
      </c>
      <c r="H173" s="25"/>
      <c r="I173" s="25">
        <v>28523.23</v>
      </c>
      <c r="J173" s="27"/>
      <c r="K173" s="27">
        <v>55846.2</v>
      </c>
      <c r="L173" s="27">
        <v>24482.85</v>
      </c>
      <c r="M173" s="27">
        <v>11785.049999999997</v>
      </c>
      <c r="N173" s="27">
        <v>19578.300000000003</v>
      </c>
      <c r="O173" s="27">
        <v>52285.890000000021</v>
      </c>
      <c r="P173" s="27">
        <v>52285.890000000021</v>
      </c>
      <c r="Q173" s="27"/>
      <c r="R173" s="27"/>
      <c r="S173" s="27"/>
      <c r="T173" s="27"/>
      <c r="U173" s="27"/>
      <c r="V173" s="81">
        <v>34800</v>
      </c>
      <c r="W173" s="27"/>
      <c r="X173" s="27">
        <v>32083.54</v>
      </c>
      <c r="Y173" s="27">
        <v>316.8</v>
      </c>
      <c r="Z173" s="27">
        <v>176.28219696969694</v>
      </c>
      <c r="AA173" s="27">
        <v>0</v>
      </c>
      <c r="AB173" s="27">
        <v>61.200852272727282</v>
      </c>
      <c r="AC173" s="28">
        <v>16.080871212121199</v>
      </c>
      <c r="AD173" s="27">
        <v>61.800189393939398</v>
      </c>
      <c r="AE173" s="27">
        <v>37.200284090909079</v>
      </c>
      <c r="AF173" s="27">
        <v>0</v>
      </c>
      <c r="AG173" s="27">
        <v>0</v>
      </c>
      <c r="AH173" s="27">
        <v>0</v>
      </c>
      <c r="AI173" s="27">
        <v>0</v>
      </c>
      <c r="AJ173" s="27"/>
      <c r="AK173" s="27"/>
      <c r="AL173" s="27">
        <v>79673.330000000016</v>
      </c>
      <c r="AM173" s="27"/>
      <c r="AN173" s="27"/>
      <c r="AO173" s="27">
        <v>79941.81</v>
      </c>
      <c r="AP173" s="27">
        <v>950.49399999999969</v>
      </c>
      <c r="AQ173" s="27">
        <v>44462.150000000052</v>
      </c>
      <c r="AR173" s="27">
        <v>43210.27000000007</v>
      </c>
      <c r="AS173" s="27">
        <v>27860.799999999992</v>
      </c>
      <c r="AT173" s="27">
        <v>950.49399999999969</v>
      </c>
      <c r="AU173" s="27">
        <v>32058.199999999972</v>
      </c>
      <c r="AV173" s="27">
        <v>29220.86999999997</v>
      </c>
      <c r="AW173" s="27">
        <v>18222.22</v>
      </c>
      <c r="AX173" s="27">
        <v>0</v>
      </c>
      <c r="AY173" s="27">
        <v>0</v>
      </c>
      <c r="AZ173" s="27">
        <v>0</v>
      </c>
      <c r="BA173" s="27">
        <v>0</v>
      </c>
      <c r="BB173" s="27">
        <v>0</v>
      </c>
      <c r="BC173" s="27">
        <v>0</v>
      </c>
      <c r="BD173" s="27">
        <v>0</v>
      </c>
      <c r="BE173" s="27">
        <v>0</v>
      </c>
      <c r="BF173" s="27">
        <v>17207.542999999998</v>
      </c>
      <c r="BG173" s="27">
        <v>67297.380000000019</v>
      </c>
      <c r="BH173" s="27">
        <v>68230.150000000052</v>
      </c>
      <c r="BI173" s="27">
        <v>32707.340000000011</v>
      </c>
      <c r="BJ173" s="27">
        <v>0</v>
      </c>
      <c r="BK173" s="27">
        <v>0</v>
      </c>
      <c r="BL173" s="27">
        <v>0</v>
      </c>
      <c r="BM173" s="27">
        <v>0</v>
      </c>
      <c r="BN173" s="27">
        <v>0</v>
      </c>
      <c r="BO173" s="27">
        <v>0</v>
      </c>
      <c r="BP173" s="27">
        <v>2887.96</v>
      </c>
      <c r="BQ173" s="27">
        <v>1151.4500000000003</v>
      </c>
      <c r="BR173" s="27">
        <v>44462.150000000052</v>
      </c>
      <c r="BS173" s="97">
        <f t="shared" si="13"/>
        <v>39891.746773725892</v>
      </c>
      <c r="BT173" s="97">
        <f t="shared" si="13"/>
        <v>250.89153539820438</v>
      </c>
      <c r="BU173" s="91"/>
      <c r="BV173" s="27">
        <v>32058.199999999972</v>
      </c>
      <c r="BW173" s="97">
        <f t="shared" si="14"/>
        <v>31680.07283930984</v>
      </c>
      <c r="BX173" s="97">
        <f t="shared" si="14"/>
        <v>330.94853992434969</v>
      </c>
      <c r="BY173" s="91"/>
      <c r="BZ173" s="27">
        <v>0</v>
      </c>
      <c r="CA173" s="97">
        <f t="shared" si="15"/>
        <v>0</v>
      </c>
      <c r="CB173" s="97">
        <f t="shared" si="15"/>
        <v>0</v>
      </c>
      <c r="CC173" s="91"/>
      <c r="CD173" s="27">
        <v>0</v>
      </c>
      <c r="CE173" s="97">
        <f t="shared" si="16"/>
        <v>0</v>
      </c>
      <c r="CF173" s="91"/>
      <c r="CG173" s="91"/>
      <c r="CH173" s="27">
        <v>67297.380000000019</v>
      </c>
      <c r="CI173" s="97">
        <f t="shared" si="17"/>
        <v>64155.165254569903</v>
      </c>
      <c r="CJ173" s="97">
        <f t="shared" si="17"/>
        <v>2678.925896310373</v>
      </c>
      <c r="CK173" s="91"/>
      <c r="CL173" s="27">
        <v>0</v>
      </c>
      <c r="CM173" s="91"/>
      <c r="CN173" s="91"/>
      <c r="CO173" s="91"/>
      <c r="CP173" s="27">
        <v>0</v>
      </c>
      <c r="CQ173" s="97">
        <f t="shared" si="18"/>
        <v>0</v>
      </c>
      <c r="CR173" s="97">
        <f t="shared" si="18"/>
        <v>0</v>
      </c>
      <c r="CS173" s="91"/>
      <c r="CT173" s="5">
        <v>0</v>
      </c>
      <c r="CU173" s="5">
        <v>0</v>
      </c>
      <c r="CV173" s="5">
        <v>0</v>
      </c>
      <c r="CW173" s="5">
        <v>0</v>
      </c>
      <c r="CX173" s="85"/>
      <c r="CY173" s="85">
        <v>3</v>
      </c>
      <c r="CZ173" s="85">
        <v>4500</v>
      </c>
    </row>
    <row r="174" spans="1:104" x14ac:dyDescent="0.2">
      <c r="A174" s="24">
        <v>108</v>
      </c>
      <c r="B174" s="25" t="s">
        <v>241</v>
      </c>
      <c r="C174" s="26" t="s">
        <v>76</v>
      </c>
      <c r="D174" s="26" t="s">
        <v>77</v>
      </c>
      <c r="E174" s="31" t="s">
        <v>78</v>
      </c>
      <c r="F174" s="25" t="s">
        <v>79</v>
      </c>
      <c r="G174" s="76">
        <v>12900</v>
      </c>
      <c r="H174" s="25"/>
      <c r="I174" s="25">
        <v>17944.219999999998</v>
      </c>
      <c r="J174" s="27"/>
      <c r="K174" s="27">
        <v>56357.040000000037</v>
      </c>
      <c r="L174" s="27">
        <v>24706.74000000002</v>
      </c>
      <c r="M174" s="27">
        <v>11892.839999999997</v>
      </c>
      <c r="N174" s="27">
        <v>19757.460000000017</v>
      </c>
      <c r="O174" s="27">
        <v>59187.800000000032</v>
      </c>
      <c r="P174" s="27">
        <v>59187.800000000032</v>
      </c>
      <c r="Q174" s="27"/>
      <c r="R174" s="27"/>
      <c r="S174" s="27"/>
      <c r="T174" s="27"/>
      <c r="U174" s="27"/>
      <c r="V174" s="81">
        <v>24700</v>
      </c>
      <c r="W174" s="27"/>
      <c r="X174" s="27">
        <v>15113.46</v>
      </c>
      <c r="Y174" s="27">
        <v>319.7</v>
      </c>
      <c r="Z174" s="27">
        <v>176.28101345010958</v>
      </c>
      <c r="AA174" s="27">
        <v>0</v>
      </c>
      <c r="AB174" s="27">
        <v>61.200563027838676</v>
      </c>
      <c r="AC174" s="28">
        <v>16.080450422270861</v>
      </c>
      <c r="AD174" s="27">
        <v>61.800000000000054</v>
      </c>
      <c r="AE174" s="27">
        <v>37.199999999999989</v>
      </c>
      <c r="AF174" s="27">
        <v>0</v>
      </c>
      <c r="AG174" s="27">
        <v>0</v>
      </c>
      <c r="AH174" s="27">
        <v>0</v>
      </c>
      <c r="AI174" s="27">
        <v>0</v>
      </c>
      <c r="AJ174" s="27"/>
      <c r="AK174" s="27"/>
      <c r="AL174" s="27">
        <v>36963.089999999997</v>
      </c>
      <c r="AM174" s="27"/>
      <c r="AN174" s="27"/>
      <c r="AO174" s="27">
        <v>41487.310000000005</v>
      </c>
      <c r="AP174" s="27">
        <v>496.52899999999988</v>
      </c>
      <c r="AQ174" s="27">
        <v>23225.279999999988</v>
      </c>
      <c r="AR174" s="27">
        <v>21086.539999999983</v>
      </c>
      <c r="AS174" s="27">
        <v>18539.880000000005</v>
      </c>
      <c r="AT174" s="27">
        <v>496.52899999999988</v>
      </c>
      <c r="AU174" s="27">
        <v>16745.72</v>
      </c>
      <c r="AV174" s="27">
        <v>14162.02999999999</v>
      </c>
      <c r="AW174" s="27">
        <v>10596.450000000006</v>
      </c>
      <c r="AX174" s="27">
        <v>0</v>
      </c>
      <c r="AY174" s="27">
        <v>0</v>
      </c>
      <c r="AZ174" s="27">
        <v>0</v>
      </c>
      <c r="BA174" s="27">
        <v>0</v>
      </c>
      <c r="BB174" s="27">
        <v>0</v>
      </c>
      <c r="BC174" s="27">
        <v>0</v>
      </c>
      <c r="BD174" s="27">
        <v>0</v>
      </c>
      <c r="BE174" s="27">
        <v>0</v>
      </c>
      <c r="BF174" s="27">
        <v>6277.6740000000009</v>
      </c>
      <c r="BG174" s="27">
        <v>24542.630000000012</v>
      </c>
      <c r="BH174" s="27">
        <v>24711.340000000011</v>
      </c>
      <c r="BI174" s="27">
        <v>12350.979999999996</v>
      </c>
      <c r="BJ174" s="27">
        <v>0</v>
      </c>
      <c r="BK174" s="27">
        <v>0</v>
      </c>
      <c r="BL174" s="27">
        <v>0</v>
      </c>
      <c r="BM174" s="27">
        <v>0</v>
      </c>
      <c r="BN174" s="27">
        <v>0</v>
      </c>
      <c r="BO174" s="27">
        <v>0</v>
      </c>
      <c r="BP174" s="27">
        <v>29.5</v>
      </c>
      <c r="BQ174" s="27">
        <v>0</v>
      </c>
      <c r="BR174" s="27">
        <v>23225.279999999988</v>
      </c>
      <c r="BS174" s="97">
        <f t="shared" si="13"/>
        <v>20837.88095062607</v>
      </c>
      <c r="BT174" s="97">
        <f t="shared" si="13"/>
        <v>131.05587919732173</v>
      </c>
      <c r="BU174" s="91"/>
      <c r="BV174" s="27">
        <v>16745.72</v>
      </c>
      <c r="BW174" s="97">
        <f t="shared" si="14"/>
        <v>16548.203871293088</v>
      </c>
      <c r="BX174" s="97">
        <f t="shared" si="14"/>
        <v>172.87220068444222</v>
      </c>
      <c r="BY174" s="91"/>
      <c r="BZ174" s="27">
        <v>0</v>
      </c>
      <c r="CA174" s="97">
        <f t="shared" si="15"/>
        <v>0</v>
      </c>
      <c r="CB174" s="97">
        <f t="shared" si="15"/>
        <v>0</v>
      </c>
      <c r="CC174" s="91"/>
      <c r="CD174" s="27">
        <v>0</v>
      </c>
      <c r="CE174" s="97">
        <f t="shared" si="16"/>
        <v>0</v>
      </c>
      <c r="CF174" s="91"/>
      <c r="CG174" s="91"/>
      <c r="CH174" s="27">
        <v>24542.630000000012</v>
      </c>
      <c r="CI174" s="97">
        <f t="shared" si="17"/>
        <v>23396.698109670324</v>
      </c>
      <c r="CJ174" s="97">
        <f t="shared" si="17"/>
        <v>976.97543456467213</v>
      </c>
      <c r="CK174" s="91"/>
      <c r="CL174" s="27">
        <v>0</v>
      </c>
      <c r="CM174" s="91"/>
      <c r="CN174" s="91"/>
      <c r="CO174" s="91"/>
      <c r="CP174" s="27">
        <v>0</v>
      </c>
      <c r="CQ174" s="97">
        <f t="shared" si="18"/>
        <v>0</v>
      </c>
      <c r="CR174" s="97">
        <f t="shared" si="18"/>
        <v>0</v>
      </c>
      <c r="CS174" s="91"/>
      <c r="CT174" s="5">
        <v>0</v>
      </c>
      <c r="CU174" s="5">
        <v>0</v>
      </c>
      <c r="CV174" s="5">
        <v>0</v>
      </c>
      <c r="CW174" s="5">
        <v>0</v>
      </c>
      <c r="CX174" s="85"/>
      <c r="CY174" s="85">
        <v>1</v>
      </c>
      <c r="CZ174" s="85">
        <v>0</v>
      </c>
    </row>
    <row r="175" spans="1:104" x14ac:dyDescent="0.2">
      <c r="A175" s="24">
        <v>109</v>
      </c>
      <c r="B175" s="25" t="s">
        <v>242</v>
      </c>
      <c r="C175" s="26" t="s">
        <v>76</v>
      </c>
      <c r="D175" s="26" t="s">
        <v>77</v>
      </c>
      <c r="E175" s="31" t="s">
        <v>78</v>
      </c>
      <c r="F175" s="25" t="s">
        <v>79</v>
      </c>
      <c r="G175" s="76">
        <v>-48100</v>
      </c>
      <c r="H175" s="25"/>
      <c r="I175" s="25">
        <v>32809.499999999993</v>
      </c>
      <c r="J175" s="27"/>
      <c r="K175" s="27">
        <v>58666.500000000022</v>
      </c>
      <c r="L175" s="27">
        <v>25719.120000000035</v>
      </c>
      <c r="M175" s="27">
        <v>12380.279999999993</v>
      </c>
      <c r="N175" s="27">
        <v>20567.099999999991</v>
      </c>
      <c r="O175" s="27">
        <v>54743.440000000046</v>
      </c>
      <c r="P175" s="27">
        <v>54743.440000000046</v>
      </c>
      <c r="Q175" s="27"/>
      <c r="R175" s="27"/>
      <c r="S175" s="27"/>
      <c r="T175" s="27"/>
      <c r="U175" s="27"/>
      <c r="V175" s="81">
        <v>-35900</v>
      </c>
      <c r="W175" s="27"/>
      <c r="X175" s="27">
        <v>36732.55999999999</v>
      </c>
      <c r="Y175" s="27">
        <v>332.79999999999995</v>
      </c>
      <c r="Z175" s="27">
        <v>176.28155048076931</v>
      </c>
      <c r="AA175" s="27">
        <v>0</v>
      </c>
      <c r="AB175" s="27">
        <v>61.200721153846303</v>
      </c>
      <c r="AC175" s="28">
        <v>16.08028846153843</v>
      </c>
      <c r="AD175" s="27">
        <v>61.800180288461519</v>
      </c>
      <c r="AE175" s="27">
        <v>37.20036057692306</v>
      </c>
      <c r="AF175" s="27">
        <v>0</v>
      </c>
      <c r="AG175" s="27">
        <v>0</v>
      </c>
      <c r="AH175" s="27">
        <v>0</v>
      </c>
      <c r="AI175" s="27">
        <v>0</v>
      </c>
      <c r="AJ175" s="27"/>
      <c r="AK175" s="27"/>
      <c r="AL175" s="27">
        <v>48156.03</v>
      </c>
      <c r="AM175" s="27"/>
      <c r="AN175" s="27"/>
      <c r="AO175" s="27">
        <v>49035.030000000006</v>
      </c>
      <c r="AP175" s="27">
        <v>572.45100000000036</v>
      </c>
      <c r="AQ175" s="27">
        <v>26777.220000000048</v>
      </c>
      <c r="AR175" s="27">
        <v>27456.010000000046</v>
      </c>
      <c r="AS175" s="27">
        <v>25227.549999999992</v>
      </c>
      <c r="AT175" s="27">
        <v>572.45100000000036</v>
      </c>
      <c r="AU175" s="27">
        <v>19306.850000000002</v>
      </c>
      <c r="AV175" s="27">
        <v>19541.159999999996</v>
      </c>
      <c r="AW175" s="27">
        <v>15502.05000000001</v>
      </c>
      <c r="AX175" s="27">
        <v>0</v>
      </c>
      <c r="AY175" s="27">
        <v>0</v>
      </c>
      <c r="AZ175" s="27">
        <v>0</v>
      </c>
      <c r="BA175" s="27">
        <v>0</v>
      </c>
      <c r="BB175" s="27">
        <v>0</v>
      </c>
      <c r="BC175" s="27">
        <v>0</v>
      </c>
      <c r="BD175" s="27">
        <v>0</v>
      </c>
      <c r="BE175" s="27">
        <v>0</v>
      </c>
      <c r="BF175" s="27">
        <v>11089.177</v>
      </c>
      <c r="BG175" s="27">
        <v>43363.060000000005</v>
      </c>
      <c r="BH175" s="27">
        <v>41570.959999999999</v>
      </c>
      <c r="BI175" s="27">
        <v>7112.27</v>
      </c>
      <c r="BJ175" s="27">
        <v>0</v>
      </c>
      <c r="BK175" s="27">
        <v>0</v>
      </c>
      <c r="BL175" s="27">
        <v>0</v>
      </c>
      <c r="BM175" s="27">
        <v>0</v>
      </c>
      <c r="BN175" s="27">
        <v>0</v>
      </c>
      <c r="BO175" s="27">
        <v>0</v>
      </c>
      <c r="BP175" s="27">
        <v>0</v>
      </c>
      <c r="BQ175" s="27">
        <v>1193.1600000000001</v>
      </c>
      <c r="BR175" s="27">
        <v>26777.220000000048</v>
      </c>
      <c r="BS175" s="97">
        <f t="shared" si="13"/>
        <v>24024.705947516013</v>
      </c>
      <c r="BT175" s="97">
        <f t="shared" si="13"/>
        <v>151.09880740125053</v>
      </c>
      <c r="BU175" s="91"/>
      <c r="BV175" s="27">
        <v>19306.850000000002</v>
      </c>
      <c r="BW175" s="97">
        <f t="shared" si="14"/>
        <v>19079.125287683957</v>
      </c>
      <c r="BX175" s="97">
        <f t="shared" si="14"/>
        <v>199.31168368899182</v>
      </c>
      <c r="BY175" s="91"/>
      <c r="BZ175" s="27">
        <v>0</v>
      </c>
      <c r="CA175" s="97">
        <f t="shared" si="15"/>
        <v>0</v>
      </c>
      <c r="CB175" s="97">
        <f t="shared" si="15"/>
        <v>0</v>
      </c>
      <c r="CC175" s="91"/>
      <c r="CD175" s="27">
        <v>0</v>
      </c>
      <c r="CE175" s="97">
        <f t="shared" si="16"/>
        <v>0</v>
      </c>
      <c r="CF175" s="91"/>
      <c r="CG175" s="91"/>
      <c r="CH175" s="27">
        <v>43363.060000000005</v>
      </c>
      <c r="CI175" s="97">
        <f t="shared" si="17"/>
        <v>41338.374246424297</v>
      </c>
      <c r="CJ175" s="97">
        <f t="shared" si="17"/>
        <v>1726.1656304786379</v>
      </c>
      <c r="CK175" s="91"/>
      <c r="CL175" s="27">
        <v>0</v>
      </c>
      <c r="CM175" s="91"/>
      <c r="CN175" s="91"/>
      <c r="CO175" s="91"/>
      <c r="CP175" s="27">
        <v>0</v>
      </c>
      <c r="CQ175" s="97">
        <f t="shared" si="18"/>
        <v>0</v>
      </c>
      <c r="CR175" s="97">
        <f t="shared" si="18"/>
        <v>0</v>
      </c>
      <c r="CS175" s="91"/>
      <c r="CT175" s="5">
        <v>0</v>
      </c>
      <c r="CU175" s="5">
        <v>0</v>
      </c>
      <c r="CV175" s="5">
        <v>0</v>
      </c>
      <c r="CW175" s="5">
        <v>0</v>
      </c>
      <c r="CX175" s="85"/>
      <c r="CY175" s="85">
        <v>2</v>
      </c>
      <c r="CZ175" s="85">
        <v>3230</v>
      </c>
    </row>
    <row r="176" spans="1:104" x14ac:dyDescent="0.2">
      <c r="A176" s="24">
        <v>110</v>
      </c>
      <c r="B176" s="25" t="s">
        <v>243</v>
      </c>
      <c r="C176" s="26" t="s">
        <v>76</v>
      </c>
      <c r="D176" s="26" t="s">
        <v>77</v>
      </c>
      <c r="E176" s="31" t="s">
        <v>78</v>
      </c>
      <c r="F176" s="25" t="s">
        <v>79</v>
      </c>
      <c r="G176" s="76">
        <v>-7500</v>
      </c>
      <c r="H176" s="25"/>
      <c r="I176" s="25">
        <v>7326.18</v>
      </c>
      <c r="J176" s="27"/>
      <c r="K176" s="27">
        <v>188752.86000000025</v>
      </c>
      <c r="L176" s="27">
        <v>98784.960000000079</v>
      </c>
      <c r="M176" s="27">
        <v>43401.600000000079</v>
      </c>
      <c r="N176" s="27">
        <v>46566.300000000076</v>
      </c>
      <c r="O176" s="27">
        <v>183805.98000000024</v>
      </c>
      <c r="P176" s="27">
        <v>183805.98000000024</v>
      </c>
      <c r="Q176" s="27"/>
      <c r="R176" s="27"/>
      <c r="S176" s="27"/>
      <c r="T176" s="27"/>
      <c r="U176" s="27"/>
      <c r="V176" s="81">
        <v>-900</v>
      </c>
      <c r="W176" s="27"/>
      <c r="X176" s="27">
        <v>12273.06</v>
      </c>
      <c r="Y176" s="27">
        <v>753.5</v>
      </c>
      <c r="Z176" s="27">
        <v>250.50147312541506</v>
      </c>
      <c r="AA176" s="27">
        <v>0</v>
      </c>
      <c r="AB176" s="27">
        <v>78.660995355009945</v>
      </c>
      <c r="AC176" s="28">
        <v>52.440477770404904</v>
      </c>
      <c r="AD176" s="27">
        <v>61.800000000000104</v>
      </c>
      <c r="AE176" s="27">
        <v>57.600000000000101</v>
      </c>
      <c r="AF176" s="27">
        <v>0</v>
      </c>
      <c r="AG176" s="27">
        <v>0</v>
      </c>
      <c r="AH176" s="27">
        <v>0</v>
      </c>
      <c r="AI176" s="27">
        <v>0</v>
      </c>
      <c r="AJ176" s="27"/>
      <c r="AK176" s="27"/>
      <c r="AL176" s="27">
        <v>23742.87</v>
      </c>
      <c r="AM176" s="27"/>
      <c r="AN176" s="27"/>
      <c r="AO176" s="27">
        <v>41949.81</v>
      </c>
      <c r="AP176" s="27">
        <v>1003.2279999999986</v>
      </c>
      <c r="AQ176" s="27">
        <v>50605.099999999984</v>
      </c>
      <c r="AR176" s="27">
        <v>49227.979999999996</v>
      </c>
      <c r="AS176" s="27">
        <v>3204.36</v>
      </c>
      <c r="AT176" s="27">
        <v>1003.2279999999986</v>
      </c>
      <c r="AU176" s="27">
        <v>33897.519999999982</v>
      </c>
      <c r="AV176" s="27">
        <v>32889.639999999985</v>
      </c>
      <c r="AW176" s="27">
        <v>2319.9699999999993</v>
      </c>
      <c r="AX176" s="27">
        <v>167.92620000000016</v>
      </c>
      <c r="AY176" s="27">
        <v>354031.00999999995</v>
      </c>
      <c r="AZ176" s="27">
        <v>340066.72</v>
      </c>
      <c r="BA176" s="27">
        <v>33606.659999999996</v>
      </c>
      <c r="BB176" s="27">
        <v>0</v>
      </c>
      <c r="BC176" s="27">
        <v>0</v>
      </c>
      <c r="BD176" s="27">
        <v>0</v>
      </c>
      <c r="BE176" s="27">
        <v>0</v>
      </c>
      <c r="BF176" s="27">
        <v>13100.393999999998</v>
      </c>
      <c r="BG176" s="27">
        <v>51249.539999999994</v>
      </c>
      <c r="BH176" s="27">
        <v>49391.889999999992</v>
      </c>
      <c r="BI176" s="27">
        <v>2818.82</v>
      </c>
      <c r="BJ176" s="27">
        <v>0</v>
      </c>
      <c r="BK176" s="27">
        <v>0</v>
      </c>
      <c r="BL176" s="27">
        <v>0</v>
      </c>
      <c r="BM176" s="27">
        <v>0</v>
      </c>
      <c r="BN176" s="27">
        <v>0</v>
      </c>
      <c r="BO176" s="27">
        <v>0</v>
      </c>
      <c r="BP176" s="27">
        <v>0</v>
      </c>
      <c r="BQ176" s="27">
        <v>0</v>
      </c>
      <c r="BR176" s="27">
        <v>50605.099999999984</v>
      </c>
      <c r="BS176" s="97">
        <f t="shared" si="13"/>
        <v>45403.243762595215</v>
      </c>
      <c r="BT176" s="97">
        <f t="shared" si="13"/>
        <v>285.55504486354465</v>
      </c>
      <c r="BU176" s="91"/>
      <c r="BV176" s="27">
        <v>33897.519999999982</v>
      </c>
      <c r="BW176" s="97">
        <f t="shared" si="14"/>
        <v>33497.698020224547</v>
      </c>
      <c r="BX176" s="97">
        <f t="shared" si="14"/>
        <v>349.93651393579324</v>
      </c>
      <c r="BY176" s="91"/>
      <c r="BZ176" s="27">
        <v>354031.00999999995</v>
      </c>
      <c r="CA176" s="97">
        <f t="shared" si="15"/>
        <v>347443.50808605429</v>
      </c>
      <c r="CB176" s="97">
        <f t="shared" si="15"/>
        <v>25302.292769310243</v>
      </c>
      <c r="CC176" s="91"/>
      <c r="CD176" s="27">
        <v>0</v>
      </c>
      <c r="CE176" s="97">
        <f t="shared" si="16"/>
        <v>0</v>
      </c>
      <c r="CF176" s="91"/>
      <c r="CG176" s="91"/>
      <c r="CH176" s="27">
        <v>51249.539999999994</v>
      </c>
      <c r="CI176" s="97">
        <f t="shared" si="17"/>
        <v>48856.622767791101</v>
      </c>
      <c r="CJ176" s="97">
        <f t="shared" si="17"/>
        <v>2040.104977043598</v>
      </c>
      <c r="CK176" s="91"/>
      <c r="CL176" s="27">
        <v>0</v>
      </c>
      <c r="CM176" s="91"/>
      <c r="CN176" s="91"/>
      <c r="CO176" s="91"/>
      <c r="CP176" s="27">
        <v>0</v>
      </c>
      <c r="CQ176" s="97">
        <f t="shared" si="18"/>
        <v>0</v>
      </c>
      <c r="CR176" s="97">
        <f t="shared" si="18"/>
        <v>0</v>
      </c>
      <c r="CS176" s="91"/>
      <c r="CT176" s="5">
        <v>0</v>
      </c>
      <c r="CU176" s="5">
        <v>0</v>
      </c>
      <c r="CV176" s="5">
        <v>0</v>
      </c>
      <c r="CW176" s="5">
        <v>0</v>
      </c>
      <c r="CX176" s="85"/>
      <c r="CY176" s="85"/>
      <c r="CZ176" s="85"/>
    </row>
    <row r="177" spans="1:104" x14ac:dyDescent="0.2">
      <c r="A177" s="24">
        <v>111</v>
      </c>
      <c r="B177" s="25" t="s">
        <v>244</v>
      </c>
      <c r="C177" s="26" t="s">
        <v>76</v>
      </c>
      <c r="D177" s="26" t="s">
        <v>77</v>
      </c>
      <c r="E177" s="31" t="s">
        <v>78</v>
      </c>
      <c r="F177" s="25" t="s">
        <v>79</v>
      </c>
      <c r="G177" s="76">
        <v>110100</v>
      </c>
      <c r="H177" s="25"/>
      <c r="I177" s="25">
        <v>83778.239999999991</v>
      </c>
      <c r="J177" s="27"/>
      <c r="K177" s="27">
        <v>329040.11999999947</v>
      </c>
      <c r="L177" s="27">
        <v>172204.49999999959</v>
      </c>
      <c r="M177" s="27">
        <v>75659.399999999936</v>
      </c>
      <c r="N177" s="27">
        <v>81176.219999999943</v>
      </c>
      <c r="O177" s="27">
        <v>306422.24999999942</v>
      </c>
      <c r="P177" s="27">
        <v>306422.24999999942</v>
      </c>
      <c r="Q177" s="27"/>
      <c r="R177" s="27"/>
      <c r="S177" s="27"/>
      <c r="T177" s="27"/>
      <c r="U177" s="27"/>
      <c r="V177" s="81">
        <v>115100</v>
      </c>
      <c r="W177" s="27"/>
      <c r="X177" s="27">
        <v>106396.10999999996</v>
      </c>
      <c r="Y177" s="27">
        <v>1313.53</v>
      </c>
      <c r="Z177" s="27">
        <v>250.50065091775556</v>
      </c>
      <c r="AA177" s="27">
        <v>0</v>
      </c>
      <c r="AB177" s="27">
        <v>78.66055590660261</v>
      </c>
      <c r="AC177" s="28">
        <v>52.439989950743318</v>
      </c>
      <c r="AD177" s="27">
        <v>61.800050246282872</v>
      </c>
      <c r="AE177" s="27">
        <v>57.600054814126771</v>
      </c>
      <c r="AF177" s="27">
        <v>0</v>
      </c>
      <c r="AG177" s="27">
        <v>0</v>
      </c>
      <c r="AH177" s="27">
        <v>0</v>
      </c>
      <c r="AI177" s="27">
        <v>0</v>
      </c>
      <c r="AJ177" s="27"/>
      <c r="AK177" s="27"/>
      <c r="AL177" s="27">
        <v>300594.59999999998</v>
      </c>
      <c r="AM177" s="27"/>
      <c r="AN177" s="27"/>
      <c r="AO177" s="27">
        <v>371269.18999999989</v>
      </c>
      <c r="AP177" s="27">
        <v>2660.3000000000075</v>
      </c>
      <c r="AQ177" s="27">
        <v>157248.9599999999</v>
      </c>
      <c r="AR177" s="27">
        <v>143212.00999999975</v>
      </c>
      <c r="AS177" s="27">
        <v>79506.2</v>
      </c>
      <c r="AT177" s="27">
        <v>2628.0720000000074</v>
      </c>
      <c r="AU177" s="27">
        <v>88693.990000000063</v>
      </c>
      <c r="AV177" s="27">
        <v>80190.11</v>
      </c>
      <c r="AW177" s="27">
        <v>41917.890000000021</v>
      </c>
      <c r="AX177" s="27">
        <v>205.23739999999958</v>
      </c>
      <c r="AY177" s="27">
        <v>427104.02000000048</v>
      </c>
      <c r="AZ177" s="27">
        <v>389273.49000000069</v>
      </c>
      <c r="BA177" s="27">
        <v>193754.82999999993</v>
      </c>
      <c r="BB177" s="27">
        <v>0</v>
      </c>
      <c r="BC177" s="27">
        <v>0</v>
      </c>
      <c r="BD177" s="27">
        <v>0</v>
      </c>
      <c r="BE177" s="27">
        <v>0</v>
      </c>
      <c r="BF177" s="27">
        <v>35716.784000000014</v>
      </c>
      <c r="BG177" s="27">
        <v>141309.58000000016</v>
      </c>
      <c r="BH177" s="27">
        <v>131006.35000000006</v>
      </c>
      <c r="BI177" s="27">
        <v>55493.67</v>
      </c>
      <c r="BJ177" s="27">
        <v>0</v>
      </c>
      <c r="BK177" s="27">
        <v>0</v>
      </c>
      <c r="BL177" s="27">
        <v>0</v>
      </c>
      <c r="BM177" s="27">
        <v>0</v>
      </c>
      <c r="BN177" s="27">
        <v>0</v>
      </c>
      <c r="BO177" s="27">
        <v>0</v>
      </c>
      <c r="BP177" s="27">
        <v>0</v>
      </c>
      <c r="BQ177" s="27">
        <v>596.6</v>
      </c>
      <c r="BR177" s="27">
        <v>157248.9599999999</v>
      </c>
      <c r="BS177" s="97">
        <f t="shared" si="13"/>
        <v>141084.84841042865</v>
      </c>
      <c r="BT177" s="97">
        <f t="shared" si="13"/>
        <v>887.32625422231615</v>
      </c>
      <c r="BU177" s="91"/>
      <c r="BV177" s="27">
        <v>88693.990000000063</v>
      </c>
      <c r="BW177" s="97">
        <f t="shared" si="14"/>
        <v>87647.842474281875</v>
      </c>
      <c r="BX177" s="97">
        <f t="shared" si="14"/>
        <v>915.62054296763131</v>
      </c>
      <c r="BY177" s="91"/>
      <c r="BZ177" s="27">
        <v>427104.02000000048</v>
      </c>
      <c r="CA177" s="97">
        <f t="shared" si="15"/>
        <v>419156.83890644636</v>
      </c>
      <c r="CB177" s="97">
        <f t="shared" si="15"/>
        <v>30524.758147568351</v>
      </c>
      <c r="CC177" s="91"/>
      <c r="CD177" s="27">
        <v>0</v>
      </c>
      <c r="CE177" s="97">
        <f t="shared" si="16"/>
        <v>0</v>
      </c>
      <c r="CF177" s="91"/>
      <c r="CG177" s="91"/>
      <c r="CH177" s="27">
        <v>141309.58000000016</v>
      </c>
      <c r="CI177" s="97">
        <f t="shared" si="17"/>
        <v>134711.62557820044</v>
      </c>
      <c r="CJ177" s="97">
        <f t="shared" si="17"/>
        <v>5625.1505371939111</v>
      </c>
      <c r="CK177" s="91"/>
      <c r="CL177" s="27">
        <v>0</v>
      </c>
      <c r="CM177" s="91"/>
      <c r="CN177" s="91"/>
      <c r="CO177" s="91"/>
      <c r="CP177" s="27">
        <v>0</v>
      </c>
      <c r="CQ177" s="97">
        <f t="shared" si="18"/>
        <v>0</v>
      </c>
      <c r="CR177" s="97">
        <f t="shared" si="18"/>
        <v>0</v>
      </c>
      <c r="CS177" s="91"/>
      <c r="CT177" s="5">
        <v>0</v>
      </c>
      <c r="CU177" s="5">
        <v>0</v>
      </c>
      <c r="CV177" s="5">
        <v>0</v>
      </c>
      <c r="CW177" s="5">
        <v>0</v>
      </c>
      <c r="CX177" s="85"/>
      <c r="CY177" s="85">
        <v>12</v>
      </c>
      <c r="CZ177" s="85">
        <v>17300</v>
      </c>
    </row>
    <row r="178" spans="1:104" x14ac:dyDescent="0.2">
      <c r="A178" s="24">
        <v>112</v>
      </c>
      <c r="B178" s="25" t="s">
        <v>245</v>
      </c>
      <c r="C178" s="26" t="s">
        <v>76</v>
      </c>
      <c r="D178" s="26" t="s">
        <v>77</v>
      </c>
      <c r="E178" s="31" t="s">
        <v>78</v>
      </c>
      <c r="F178" s="25" t="s">
        <v>79</v>
      </c>
      <c r="G178" s="76">
        <v>19300</v>
      </c>
      <c r="H178" s="25"/>
      <c r="I178" s="25">
        <v>13340.34</v>
      </c>
      <c r="J178" s="27"/>
      <c r="K178" s="27">
        <v>143411.69999999992</v>
      </c>
      <c r="L178" s="27">
        <v>75055.199999999881</v>
      </c>
      <c r="M178" s="27">
        <v>32976.000000000022</v>
      </c>
      <c r="N178" s="27">
        <v>35380.500000000022</v>
      </c>
      <c r="O178" s="27">
        <v>150715.06999999986</v>
      </c>
      <c r="P178" s="27">
        <v>150715.06999999986</v>
      </c>
      <c r="Q178" s="27"/>
      <c r="R178" s="27"/>
      <c r="S178" s="27"/>
      <c r="T178" s="27"/>
      <c r="U178" s="27"/>
      <c r="V178" s="81">
        <v>51400</v>
      </c>
      <c r="W178" s="27"/>
      <c r="X178" s="27">
        <v>6036.97</v>
      </c>
      <c r="Y178" s="27">
        <v>572.5</v>
      </c>
      <c r="Z178" s="27">
        <v>250.50078602620073</v>
      </c>
      <c r="AA178" s="27">
        <v>0</v>
      </c>
      <c r="AB178" s="27">
        <v>78.660366812226911</v>
      </c>
      <c r="AC178" s="28">
        <v>52.440419213973769</v>
      </c>
      <c r="AD178" s="27">
        <v>61.80000000000004</v>
      </c>
      <c r="AE178" s="27">
        <v>57.600000000000037</v>
      </c>
      <c r="AF178" s="27">
        <v>0</v>
      </c>
      <c r="AG178" s="27">
        <v>0</v>
      </c>
      <c r="AH178" s="27">
        <v>0</v>
      </c>
      <c r="AI178" s="27">
        <v>0</v>
      </c>
      <c r="AJ178" s="27"/>
      <c r="AK178" s="27"/>
      <c r="AL178" s="27">
        <v>45007.420000000006</v>
      </c>
      <c r="AM178" s="27"/>
      <c r="AN178" s="27"/>
      <c r="AO178" s="27">
        <v>27478.150000000009</v>
      </c>
      <c r="AP178" s="27">
        <v>843.54399999999998</v>
      </c>
      <c r="AQ178" s="27">
        <v>45012.190000000053</v>
      </c>
      <c r="AR178" s="27">
        <v>46725.450000000041</v>
      </c>
      <c r="AS178" s="27">
        <v>3498.5600000000004</v>
      </c>
      <c r="AT178" s="27">
        <v>843.54399999999998</v>
      </c>
      <c r="AU178" s="27">
        <v>28585.159999999982</v>
      </c>
      <c r="AV178" s="27">
        <v>28824.499999999989</v>
      </c>
      <c r="AW178" s="27">
        <v>2330.83</v>
      </c>
      <c r="AX178" s="27">
        <v>140.31100000000006</v>
      </c>
      <c r="AY178" s="27">
        <v>294121.9299999997</v>
      </c>
      <c r="AZ178" s="27">
        <v>305838.10999999981</v>
      </c>
      <c r="BA178" s="27">
        <v>17947.420000000006</v>
      </c>
      <c r="BB178" s="27">
        <v>0</v>
      </c>
      <c r="BC178" s="27">
        <v>0</v>
      </c>
      <c r="BD178" s="27">
        <v>0</v>
      </c>
      <c r="BE178" s="27">
        <v>0</v>
      </c>
      <c r="BF178" s="27">
        <v>17704.190999999995</v>
      </c>
      <c r="BG178" s="27">
        <v>69296.109999999986</v>
      </c>
      <c r="BH178" s="27">
        <v>72714.959999999992</v>
      </c>
      <c r="BI178" s="27">
        <v>2942.26</v>
      </c>
      <c r="BJ178" s="27">
        <v>0</v>
      </c>
      <c r="BK178" s="27">
        <v>0</v>
      </c>
      <c r="BL178" s="27">
        <v>0</v>
      </c>
      <c r="BM178" s="27">
        <v>0</v>
      </c>
      <c r="BN178" s="27">
        <v>42.681000000000033</v>
      </c>
      <c r="BO178" s="27">
        <v>22651.409999999985</v>
      </c>
      <c r="BP178" s="27">
        <v>23093.049999999985</v>
      </c>
      <c r="BQ178" s="27">
        <v>759.07999999999993</v>
      </c>
      <c r="BR178" s="27">
        <v>45012.190000000053</v>
      </c>
      <c r="BS178" s="97">
        <f t="shared" si="13"/>
        <v>40385.246444691424</v>
      </c>
      <c r="BT178" s="97">
        <f t="shared" si="13"/>
        <v>253.99530748593358</v>
      </c>
      <c r="BU178" s="91"/>
      <c r="BV178" s="27">
        <v>28585.159999999982</v>
      </c>
      <c r="BW178" s="97">
        <f t="shared" si="14"/>
        <v>28247.997421044423</v>
      </c>
      <c r="BX178" s="97">
        <f t="shared" si="14"/>
        <v>295.09507600251811</v>
      </c>
      <c r="BY178" s="91"/>
      <c r="BZ178" s="27">
        <v>294121.9299999997</v>
      </c>
      <c r="CA178" s="97">
        <f t="shared" si="15"/>
        <v>288649.16427586612</v>
      </c>
      <c r="CB178" s="97">
        <f t="shared" si="15"/>
        <v>21020.642182543746</v>
      </c>
      <c r="CC178" s="91"/>
      <c r="CD178" s="27">
        <v>0</v>
      </c>
      <c r="CE178" s="97">
        <f t="shared" si="16"/>
        <v>0</v>
      </c>
      <c r="CF178" s="91"/>
      <c r="CG178" s="91"/>
      <c r="CH178" s="27">
        <v>69296.109999999986</v>
      </c>
      <c r="CI178" s="97">
        <f t="shared" si="17"/>
        <v>66060.571578698189</v>
      </c>
      <c r="CJ178" s="97">
        <f t="shared" si="17"/>
        <v>2758.489908412068</v>
      </c>
      <c r="CK178" s="91"/>
      <c r="CL178" s="27">
        <v>0</v>
      </c>
      <c r="CM178" s="91"/>
      <c r="CN178" s="91"/>
      <c r="CO178" s="91"/>
      <c r="CP178" s="27">
        <v>22651.409999999985</v>
      </c>
      <c r="CQ178" s="97">
        <f t="shared" si="18"/>
        <v>24113.006155027506</v>
      </c>
      <c r="CR178" s="97">
        <f t="shared" si="18"/>
        <v>2352.2794220293918</v>
      </c>
      <c r="CS178" s="91"/>
      <c r="CT178" s="5">
        <v>0</v>
      </c>
      <c r="CU178" s="5">
        <v>0</v>
      </c>
      <c r="CV178" s="5">
        <v>0</v>
      </c>
      <c r="CW178" s="5">
        <v>-588.12000000000012</v>
      </c>
      <c r="CX178" s="85"/>
      <c r="CY178" s="85"/>
      <c r="CZ178" s="85"/>
    </row>
    <row r="179" spans="1:104" x14ac:dyDescent="0.2">
      <c r="A179" s="24">
        <v>113</v>
      </c>
      <c r="B179" s="25" t="s">
        <v>246</v>
      </c>
      <c r="C179" s="26" t="s">
        <v>76</v>
      </c>
      <c r="D179" s="26" t="s">
        <v>77</v>
      </c>
      <c r="E179" s="31" t="s">
        <v>78</v>
      </c>
      <c r="F179" s="25" t="s">
        <v>79</v>
      </c>
      <c r="G179" s="76">
        <v>45400</v>
      </c>
      <c r="H179" s="25"/>
      <c r="I179" s="25">
        <v>12469.06</v>
      </c>
      <c r="J179" s="27"/>
      <c r="K179" s="27">
        <v>195716.5199999999</v>
      </c>
      <c r="L179" s="27">
        <v>102429.29999999997</v>
      </c>
      <c r="M179" s="27">
        <v>45002.879999999954</v>
      </c>
      <c r="N179" s="27">
        <v>48284.339999999975</v>
      </c>
      <c r="O179" s="27">
        <v>190797.46999999986</v>
      </c>
      <c r="P179" s="27">
        <v>190797.46999999986</v>
      </c>
      <c r="Q179" s="27"/>
      <c r="R179" s="27"/>
      <c r="S179" s="27"/>
      <c r="T179" s="27"/>
      <c r="U179" s="27"/>
      <c r="V179" s="81">
        <v>69200</v>
      </c>
      <c r="W179" s="27"/>
      <c r="X179" s="27">
        <v>17388.11</v>
      </c>
      <c r="Y179" s="27">
        <v>781.3</v>
      </c>
      <c r="Z179" s="27">
        <v>250.50111352873404</v>
      </c>
      <c r="AA179" s="27">
        <v>0</v>
      </c>
      <c r="AB179" s="27">
        <v>78.660668117240405</v>
      </c>
      <c r="AC179" s="28">
        <v>52.440445411493727</v>
      </c>
      <c r="AD179" s="27">
        <v>61.799999999999969</v>
      </c>
      <c r="AE179" s="27">
        <v>57.599999999999945</v>
      </c>
      <c r="AF179" s="27">
        <v>0</v>
      </c>
      <c r="AG179" s="27">
        <v>0</v>
      </c>
      <c r="AH179" s="27">
        <v>0</v>
      </c>
      <c r="AI179" s="27">
        <v>0</v>
      </c>
      <c r="AJ179" s="27"/>
      <c r="AK179" s="27"/>
      <c r="AL179" s="27">
        <v>47829.45</v>
      </c>
      <c r="AM179" s="27"/>
      <c r="AN179" s="27"/>
      <c r="AO179" s="27">
        <v>68938.06</v>
      </c>
      <c r="AP179" s="27">
        <v>1524.6990000000042</v>
      </c>
      <c r="AQ179" s="27">
        <v>91062.09000000004</v>
      </c>
      <c r="AR179" s="27">
        <v>90193.680000000051</v>
      </c>
      <c r="AS179" s="27">
        <v>8287.99</v>
      </c>
      <c r="AT179" s="27">
        <v>1524.6990000000042</v>
      </c>
      <c r="AU179" s="27">
        <v>51543.179999999971</v>
      </c>
      <c r="AV179" s="27">
        <v>51222.14999999998</v>
      </c>
      <c r="AW179" s="27">
        <v>4914.05</v>
      </c>
      <c r="AX179" s="27">
        <v>174.34899999999982</v>
      </c>
      <c r="AY179" s="27">
        <v>364248.94999999995</v>
      </c>
      <c r="AZ179" s="27">
        <v>348547.45999999985</v>
      </c>
      <c r="BA179" s="27">
        <v>42889.760000000002</v>
      </c>
      <c r="BB179" s="27">
        <v>0</v>
      </c>
      <c r="BC179" s="27">
        <v>0</v>
      </c>
      <c r="BD179" s="27">
        <v>0</v>
      </c>
      <c r="BE179" s="27">
        <v>0</v>
      </c>
      <c r="BF179" s="27">
        <v>28000.958999999995</v>
      </c>
      <c r="BG179" s="27">
        <v>110607.01000000002</v>
      </c>
      <c r="BH179" s="27">
        <v>106389.33000000003</v>
      </c>
      <c r="BI179" s="27">
        <v>12846.26</v>
      </c>
      <c r="BJ179" s="27">
        <v>0</v>
      </c>
      <c r="BK179" s="27">
        <v>0</v>
      </c>
      <c r="BL179" s="27">
        <v>0</v>
      </c>
      <c r="BM179" s="27">
        <v>0</v>
      </c>
      <c r="BN179" s="27">
        <v>0</v>
      </c>
      <c r="BO179" s="27">
        <v>0</v>
      </c>
      <c r="BP179" s="27">
        <v>0</v>
      </c>
      <c r="BQ179" s="27">
        <v>0</v>
      </c>
      <c r="BR179" s="27">
        <v>91062.09000000004</v>
      </c>
      <c r="BS179" s="97">
        <f t="shared" si="13"/>
        <v>81701.533438356753</v>
      </c>
      <c r="BT179" s="97">
        <f t="shared" si="13"/>
        <v>513.84621698836997</v>
      </c>
      <c r="BU179" s="91"/>
      <c r="BV179" s="27">
        <v>51543.179999999971</v>
      </c>
      <c r="BW179" s="97">
        <f t="shared" si="14"/>
        <v>50935.227079800447</v>
      </c>
      <c r="BX179" s="97">
        <f t="shared" si="14"/>
        <v>532.09912484350173</v>
      </c>
      <c r="BY179" s="91"/>
      <c r="BZ179" s="27">
        <v>364248.94999999995</v>
      </c>
      <c r="CA179" s="97">
        <f t="shared" si="15"/>
        <v>357471.32152254629</v>
      </c>
      <c r="CB179" s="97">
        <f t="shared" si="15"/>
        <v>26032.560181137378</v>
      </c>
      <c r="CC179" s="91"/>
      <c r="CD179" s="27">
        <v>0</v>
      </c>
      <c r="CE179" s="97">
        <f t="shared" si="16"/>
        <v>0</v>
      </c>
      <c r="CF179" s="91"/>
      <c r="CG179" s="91"/>
      <c r="CH179" s="27">
        <v>110607.01000000002</v>
      </c>
      <c r="CI179" s="97">
        <f t="shared" si="17"/>
        <v>105442.60422714622</v>
      </c>
      <c r="CJ179" s="97">
        <f t="shared" si="17"/>
        <v>4402.9646236222034</v>
      </c>
      <c r="CK179" s="91"/>
      <c r="CL179" s="27">
        <v>0</v>
      </c>
      <c r="CM179" s="91"/>
      <c r="CN179" s="91"/>
      <c r="CO179" s="91"/>
      <c r="CP179" s="27">
        <v>0</v>
      </c>
      <c r="CQ179" s="97">
        <f t="shared" si="18"/>
        <v>0</v>
      </c>
      <c r="CR179" s="97">
        <f t="shared" si="18"/>
        <v>0</v>
      </c>
      <c r="CS179" s="91"/>
      <c r="CT179" s="5">
        <v>0</v>
      </c>
      <c r="CU179" s="5">
        <v>0</v>
      </c>
      <c r="CV179" s="5">
        <v>0</v>
      </c>
      <c r="CW179" s="5">
        <v>0</v>
      </c>
      <c r="CX179" s="85"/>
      <c r="CY179" s="85">
        <v>1</v>
      </c>
      <c r="CZ179" s="85">
        <v>12000</v>
      </c>
    </row>
    <row r="180" spans="1:104" x14ac:dyDescent="0.2">
      <c r="A180" s="24">
        <v>114</v>
      </c>
      <c r="B180" s="25" t="s">
        <v>247</v>
      </c>
      <c r="C180" s="26" t="s">
        <v>76</v>
      </c>
      <c r="D180" s="26" t="s">
        <v>77</v>
      </c>
      <c r="E180" s="26" t="s">
        <v>78</v>
      </c>
      <c r="F180" s="25" t="s">
        <v>79</v>
      </c>
      <c r="G180" s="76">
        <v>-63600</v>
      </c>
      <c r="H180" s="25"/>
      <c r="I180" s="25">
        <v>15984.050000000001</v>
      </c>
      <c r="J180" s="27"/>
      <c r="K180" s="27">
        <v>139653.66000000003</v>
      </c>
      <c r="L180" s="27">
        <v>73088.160000000033</v>
      </c>
      <c r="M180" s="27">
        <v>32111.999999999975</v>
      </c>
      <c r="N180" s="27">
        <v>34453.500000000015</v>
      </c>
      <c r="O180" s="27">
        <v>140761.73000000001</v>
      </c>
      <c r="P180" s="27">
        <v>140761.73000000001</v>
      </c>
      <c r="Q180" s="27"/>
      <c r="R180" s="27"/>
      <c r="S180" s="27"/>
      <c r="T180" s="27"/>
      <c r="U180" s="27"/>
      <c r="V180" s="81">
        <v>-35200</v>
      </c>
      <c r="W180" s="27"/>
      <c r="X180" s="27">
        <v>14875.980000000001</v>
      </c>
      <c r="Y180" s="27">
        <v>557.5</v>
      </c>
      <c r="Z180" s="27">
        <v>250.49983856502246</v>
      </c>
      <c r="AA180" s="27">
        <v>0</v>
      </c>
      <c r="AB180" s="27">
        <v>78.660161434977496</v>
      </c>
      <c r="AC180" s="28">
        <v>52.439677130044977</v>
      </c>
      <c r="AD180" s="27">
        <v>61.800000000000026</v>
      </c>
      <c r="AE180" s="27">
        <v>57.599999999999952</v>
      </c>
      <c r="AF180" s="27">
        <v>0</v>
      </c>
      <c r="AG180" s="27">
        <v>0</v>
      </c>
      <c r="AH180" s="27">
        <v>0</v>
      </c>
      <c r="AI180" s="27">
        <v>0</v>
      </c>
      <c r="AJ180" s="27"/>
      <c r="AK180" s="27"/>
      <c r="AL180" s="27">
        <v>62578.610000000008</v>
      </c>
      <c r="AM180" s="27"/>
      <c r="AN180" s="27"/>
      <c r="AO180" s="27">
        <v>70853.960000000006</v>
      </c>
      <c r="AP180" s="27">
        <v>1471.2689999999989</v>
      </c>
      <c r="AQ180" s="27">
        <v>77446.239999999976</v>
      </c>
      <c r="AR180" s="27">
        <v>80986.58</v>
      </c>
      <c r="AS180" s="27">
        <v>8240.5400000000009</v>
      </c>
      <c r="AT180" s="27">
        <v>1471.2689999999989</v>
      </c>
      <c r="AU180" s="27">
        <v>49842.76999999999</v>
      </c>
      <c r="AV180" s="27">
        <v>51265.759999999995</v>
      </c>
      <c r="AW180" s="27">
        <v>4978.2100000000009</v>
      </c>
      <c r="AX180" s="27">
        <v>133.8339</v>
      </c>
      <c r="AY180" s="27">
        <v>278511.91000000021</v>
      </c>
      <c r="AZ180" s="27">
        <v>271175.30000000016</v>
      </c>
      <c r="BA180" s="27">
        <v>44449.509999999995</v>
      </c>
      <c r="BB180" s="27">
        <v>0</v>
      </c>
      <c r="BC180" s="27">
        <v>0</v>
      </c>
      <c r="BD180" s="27">
        <v>0</v>
      </c>
      <c r="BE180" s="27">
        <v>0</v>
      </c>
      <c r="BF180" s="27">
        <v>20819.893000000011</v>
      </c>
      <c r="BG180" s="27">
        <v>82242.969999999928</v>
      </c>
      <c r="BH180" s="27">
        <v>76340.899999999965</v>
      </c>
      <c r="BI180" s="27">
        <v>13185.699999999999</v>
      </c>
      <c r="BJ180" s="27">
        <v>0</v>
      </c>
      <c r="BK180" s="27">
        <v>0</v>
      </c>
      <c r="BL180" s="27">
        <v>0</v>
      </c>
      <c r="BM180" s="27">
        <v>0</v>
      </c>
      <c r="BN180" s="27">
        <v>0</v>
      </c>
      <c r="BO180" s="27">
        <v>0</v>
      </c>
      <c r="BP180" s="27">
        <v>0</v>
      </c>
      <c r="BQ180" s="27">
        <v>0</v>
      </c>
      <c r="BR180" s="27">
        <v>77446.239999999976</v>
      </c>
      <c r="BS180" s="97">
        <f t="shared" si="13"/>
        <v>69485.299173728577</v>
      </c>
      <c r="BT180" s="97">
        <f t="shared" si="13"/>
        <v>437.01454078171662</v>
      </c>
      <c r="BU180" s="91"/>
      <c r="BV180" s="27">
        <v>49842.76999999999</v>
      </c>
      <c r="BW180" s="97">
        <f t="shared" si="14"/>
        <v>49254.873452438638</v>
      </c>
      <c r="BX180" s="97">
        <f t="shared" si="14"/>
        <v>514.5451696378833</v>
      </c>
      <c r="BY180" s="91"/>
      <c r="BZ180" s="27">
        <v>278511.91000000021</v>
      </c>
      <c r="CA180" s="97">
        <f t="shared" si="15"/>
        <v>273329.60198641219</v>
      </c>
      <c r="CB180" s="97">
        <f t="shared" si="15"/>
        <v>19905.00743581697</v>
      </c>
      <c r="CC180" s="91"/>
      <c r="CD180" s="27">
        <v>0</v>
      </c>
      <c r="CE180" s="97">
        <f t="shared" si="16"/>
        <v>0</v>
      </c>
      <c r="CF180" s="91"/>
      <c r="CG180" s="91"/>
      <c r="CH180" s="27">
        <v>82242.969999999928</v>
      </c>
      <c r="CI180" s="97">
        <f t="shared" si="17"/>
        <v>78402.923432927535</v>
      </c>
      <c r="CJ180" s="97">
        <f t="shared" si="17"/>
        <v>3273.8692371452926</v>
      </c>
      <c r="CK180" s="91"/>
      <c r="CL180" s="27">
        <v>0</v>
      </c>
      <c r="CM180" s="91"/>
      <c r="CN180" s="91"/>
      <c r="CO180" s="91"/>
      <c r="CP180" s="27">
        <v>0</v>
      </c>
      <c r="CQ180" s="97">
        <f t="shared" si="18"/>
        <v>0</v>
      </c>
      <c r="CR180" s="97">
        <f t="shared" si="18"/>
        <v>0</v>
      </c>
      <c r="CS180" s="91"/>
      <c r="CT180" s="5">
        <v>0</v>
      </c>
      <c r="CU180" s="5">
        <v>0</v>
      </c>
      <c r="CV180" s="5">
        <v>0</v>
      </c>
      <c r="CW180" s="5">
        <v>0</v>
      </c>
      <c r="CX180" s="85"/>
      <c r="CY180" s="85">
        <v>1</v>
      </c>
      <c r="CZ180" s="85">
        <v>8000</v>
      </c>
    </row>
    <row r="181" spans="1:104" x14ac:dyDescent="0.2">
      <c r="A181" s="24">
        <v>115</v>
      </c>
      <c r="B181" s="25" t="s">
        <v>248</v>
      </c>
      <c r="C181" s="26" t="s">
        <v>76</v>
      </c>
      <c r="D181" s="26" t="s">
        <v>77</v>
      </c>
      <c r="E181" s="26" t="s">
        <v>78</v>
      </c>
      <c r="F181" s="25" t="s">
        <v>79</v>
      </c>
      <c r="G181" s="76">
        <v>22100</v>
      </c>
      <c r="H181" s="25"/>
      <c r="I181" s="25">
        <v>63037.039999999979</v>
      </c>
      <c r="J181" s="27"/>
      <c r="K181" s="27">
        <v>275121.71999999951</v>
      </c>
      <c r="L181" s="27">
        <v>155972.39999999959</v>
      </c>
      <c r="M181" s="27">
        <v>57479.039999999884</v>
      </c>
      <c r="N181" s="27">
        <v>61670.280000000028</v>
      </c>
      <c r="O181" s="27">
        <v>259527.40999999957</v>
      </c>
      <c r="P181" s="27">
        <v>259527.40999999957</v>
      </c>
      <c r="Q181" s="27"/>
      <c r="R181" s="27"/>
      <c r="S181" s="27"/>
      <c r="T181" s="27"/>
      <c r="U181" s="27"/>
      <c r="V181" s="81">
        <v>35200</v>
      </c>
      <c r="W181" s="27"/>
      <c r="X181" s="27">
        <v>78631.349999999991</v>
      </c>
      <c r="Y181" s="27">
        <v>997.90000000000009</v>
      </c>
      <c r="Z181" s="27">
        <v>275.70069145204877</v>
      </c>
      <c r="AA181" s="27">
        <v>0</v>
      </c>
      <c r="AB181" s="27">
        <v>103.86066740154286</v>
      </c>
      <c r="AC181" s="28">
        <v>52.439963924240864</v>
      </c>
      <c r="AD181" s="27">
        <v>61.80006012626518</v>
      </c>
      <c r="AE181" s="27">
        <v>57.599999999999881</v>
      </c>
      <c r="AF181" s="27">
        <v>0</v>
      </c>
      <c r="AG181" s="27">
        <v>0</v>
      </c>
      <c r="AH181" s="27">
        <v>0</v>
      </c>
      <c r="AI181" s="27">
        <v>0</v>
      </c>
      <c r="AJ181" s="27"/>
      <c r="AK181" s="27"/>
      <c r="AL181" s="27">
        <v>227822.81000000003</v>
      </c>
      <c r="AM181" s="27"/>
      <c r="AN181" s="27"/>
      <c r="AO181" s="27">
        <v>280138.34999999998</v>
      </c>
      <c r="AP181" s="27">
        <v>1681.1590000000028</v>
      </c>
      <c r="AQ181" s="27">
        <v>101229.97000000004</v>
      </c>
      <c r="AR181" s="27">
        <v>90138.740000000136</v>
      </c>
      <c r="AS181" s="27">
        <v>52683.159999999982</v>
      </c>
      <c r="AT181" s="27">
        <v>1681.1590000000028</v>
      </c>
      <c r="AU181" s="27">
        <v>56976.559999999903</v>
      </c>
      <c r="AV181" s="27">
        <v>51436.819999999927</v>
      </c>
      <c r="AW181" s="27">
        <v>24559.299999999996</v>
      </c>
      <c r="AX181" s="27">
        <v>185.13289999999986</v>
      </c>
      <c r="AY181" s="27">
        <v>391051.83</v>
      </c>
      <c r="AZ181" s="27">
        <v>360619.42999999982</v>
      </c>
      <c r="BA181" s="27">
        <v>149770.84</v>
      </c>
      <c r="BB181" s="27">
        <v>0</v>
      </c>
      <c r="BC181" s="27">
        <v>0</v>
      </c>
      <c r="BD181" s="27">
        <v>0</v>
      </c>
      <c r="BE181" s="27">
        <v>0</v>
      </c>
      <c r="BF181" s="27">
        <v>32784.345999999998</v>
      </c>
      <c r="BG181" s="27">
        <v>129977.2099999999</v>
      </c>
      <c r="BH181" s="27">
        <v>124725.03999999991</v>
      </c>
      <c r="BI181" s="27">
        <v>51439.73</v>
      </c>
      <c r="BJ181" s="27">
        <v>0</v>
      </c>
      <c r="BK181" s="27">
        <v>0</v>
      </c>
      <c r="BL181" s="27">
        <v>0</v>
      </c>
      <c r="BM181" s="27">
        <v>0</v>
      </c>
      <c r="BN181" s="27">
        <v>0</v>
      </c>
      <c r="BO181" s="27">
        <v>0</v>
      </c>
      <c r="BP181" s="27">
        <v>0</v>
      </c>
      <c r="BQ181" s="27">
        <v>1685.3200000000002</v>
      </c>
      <c r="BR181" s="27">
        <v>101229.97000000004</v>
      </c>
      <c r="BS181" s="97">
        <f t="shared" si="13"/>
        <v>90824.225305161031</v>
      </c>
      <c r="BT181" s="97">
        <f t="shared" si="13"/>
        <v>571.22164811225161</v>
      </c>
      <c r="BU181" s="91"/>
      <c r="BV181" s="27">
        <v>56976.559999999903</v>
      </c>
      <c r="BW181" s="97">
        <f t="shared" si="14"/>
        <v>56304.520245469364</v>
      </c>
      <c r="BX181" s="97">
        <f t="shared" si="14"/>
        <v>588.18989656038354</v>
      </c>
      <c r="BY181" s="91"/>
      <c r="BZ181" s="27">
        <v>391051.83</v>
      </c>
      <c r="CA181" s="97">
        <f t="shared" si="15"/>
        <v>383775.47678287094</v>
      </c>
      <c r="CB181" s="97">
        <f t="shared" si="15"/>
        <v>27948.139036279732</v>
      </c>
      <c r="CC181" s="91"/>
      <c r="CD181" s="27">
        <v>0</v>
      </c>
      <c r="CE181" s="97">
        <f t="shared" si="16"/>
        <v>0</v>
      </c>
      <c r="CF181" s="91"/>
      <c r="CG181" s="91"/>
      <c r="CH181" s="27">
        <v>129977.2099999999</v>
      </c>
      <c r="CI181" s="97">
        <f t="shared" si="17"/>
        <v>123908.38078507555</v>
      </c>
      <c r="CJ181" s="97">
        <f t="shared" si="17"/>
        <v>5174.0396698827099</v>
      </c>
      <c r="CK181" s="91"/>
      <c r="CL181" s="27">
        <v>0</v>
      </c>
      <c r="CM181" s="91"/>
      <c r="CN181" s="91"/>
      <c r="CO181" s="91"/>
      <c r="CP181" s="27">
        <v>0</v>
      </c>
      <c r="CQ181" s="97">
        <f t="shared" si="18"/>
        <v>0</v>
      </c>
      <c r="CR181" s="97">
        <f t="shared" si="18"/>
        <v>0</v>
      </c>
      <c r="CS181" s="91"/>
      <c r="CT181" s="5">
        <v>0</v>
      </c>
      <c r="CU181" s="5">
        <v>0</v>
      </c>
      <c r="CV181" s="5">
        <v>0</v>
      </c>
      <c r="CW181" s="5">
        <v>0</v>
      </c>
      <c r="CX181" s="85"/>
      <c r="CY181" s="85">
        <v>2</v>
      </c>
      <c r="CZ181" s="85">
        <v>8500</v>
      </c>
    </row>
    <row r="182" spans="1:104" x14ac:dyDescent="0.2">
      <c r="A182" s="24">
        <v>116</v>
      </c>
      <c r="B182" s="25" t="s">
        <v>249</v>
      </c>
      <c r="C182" s="26" t="s">
        <v>76</v>
      </c>
      <c r="D182" s="26" t="s">
        <v>77</v>
      </c>
      <c r="E182" s="26" t="s">
        <v>78</v>
      </c>
      <c r="F182" s="25" t="s">
        <v>79</v>
      </c>
      <c r="G182" s="76">
        <v>15700</v>
      </c>
      <c r="H182" s="25"/>
      <c r="I182" s="25">
        <v>10612.489999999998</v>
      </c>
      <c r="J182" s="27"/>
      <c r="K182" s="27">
        <v>68136</v>
      </c>
      <c r="L182" s="27">
        <v>35659.199999999997</v>
      </c>
      <c r="M182" s="27">
        <v>15667.20000000001</v>
      </c>
      <c r="N182" s="27">
        <v>16809.599999999999</v>
      </c>
      <c r="O182" s="27">
        <v>70521.99000000002</v>
      </c>
      <c r="P182" s="27">
        <v>70521.99000000002</v>
      </c>
      <c r="Q182" s="27"/>
      <c r="R182" s="27"/>
      <c r="S182" s="27"/>
      <c r="T182" s="27"/>
      <c r="U182" s="27"/>
      <c r="V182" s="81">
        <v>29400</v>
      </c>
      <c r="W182" s="27"/>
      <c r="X182" s="27">
        <v>8226.5</v>
      </c>
      <c r="Y182" s="27">
        <v>271.99999999999994</v>
      </c>
      <c r="Z182" s="27">
        <v>250.50000000000009</v>
      </c>
      <c r="AA182" s="27">
        <v>0</v>
      </c>
      <c r="AB182" s="27">
        <v>78.66000000000011</v>
      </c>
      <c r="AC182" s="28">
        <v>52.43999999999992</v>
      </c>
      <c r="AD182" s="27">
        <v>61.800000000000004</v>
      </c>
      <c r="AE182" s="27">
        <v>57.600000000000051</v>
      </c>
      <c r="AF182" s="27">
        <v>0</v>
      </c>
      <c r="AG182" s="27">
        <v>0</v>
      </c>
      <c r="AH182" s="27">
        <v>0</v>
      </c>
      <c r="AI182" s="27">
        <v>0</v>
      </c>
      <c r="AJ182" s="27"/>
      <c r="AK182" s="27"/>
      <c r="AL182" s="27">
        <v>29436.2</v>
      </c>
      <c r="AM182" s="27"/>
      <c r="AN182" s="27"/>
      <c r="AO182" s="27">
        <v>33646.06</v>
      </c>
      <c r="AP182" s="27">
        <v>278.21399999999983</v>
      </c>
      <c r="AQ182" s="27">
        <v>16662.819999999978</v>
      </c>
      <c r="AR182" s="27">
        <v>16790.369999999977</v>
      </c>
      <c r="AS182" s="27">
        <v>1618.9400000000003</v>
      </c>
      <c r="AT182" s="27">
        <v>278.21399999999983</v>
      </c>
      <c r="AU182" s="27">
        <v>9558.4399999999987</v>
      </c>
      <c r="AV182" s="27">
        <v>9644.4799999999959</v>
      </c>
      <c r="AW182" s="27">
        <v>965.67000000000007</v>
      </c>
      <c r="AX182" s="27">
        <v>60.40040000000004</v>
      </c>
      <c r="AY182" s="27">
        <v>128074.95000000004</v>
      </c>
      <c r="AZ182" s="27">
        <v>127687.76000000002</v>
      </c>
      <c r="BA182" s="27">
        <v>20233.419999999998</v>
      </c>
      <c r="BB182" s="27">
        <v>0</v>
      </c>
      <c r="BC182" s="27">
        <v>0</v>
      </c>
      <c r="BD182" s="27">
        <v>0</v>
      </c>
      <c r="BE182" s="27">
        <v>0</v>
      </c>
      <c r="BF182" s="27">
        <v>10410.304000000006</v>
      </c>
      <c r="BG182" s="27">
        <v>41008.989999999991</v>
      </c>
      <c r="BH182" s="27">
        <v>36972.729999999996</v>
      </c>
      <c r="BI182" s="27">
        <v>10828.03</v>
      </c>
      <c r="BJ182" s="27">
        <v>0</v>
      </c>
      <c r="BK182" s="27">
        <v>0</v>
      </c>
      <c r="BL182" s="27">
        <v>0</v>
      </c>
      <c r="BM182" s="27">
        <v>0</v>
      </c>
      <c r="BN182" s="27">
        <v>0</v>
      </c>
      <c r="BO182" s="27">
        <v>0</v>
      </c>
      <c r="BP182" s="27">
        <v>0</v>
      </c>
      <c r="BQ182" s="27">
        <v>0</v>
      </c>
      <c r="BR182" s="27">
        <v>16662.819999999978</v>
      </c>
      <c r="BS182" s="97">
        <f t="shared" si="13"/>
        <v>14949.996704526739</v>
      </c>
      <c r="BT182" s="97">
        <f t="shared" si="13"/>
        <v>94.025153841276165</v>
      </c>
      <c r="BU182" s="91"/>
      <c r="BV182" s="27">
        <v>9558.4399999999987</v>
      </c>
      <c r="BW182" s="97">
        <f t="shared" si="14"/>
        <v>9445.6979939663797</v>
      </c>
      <c r="BX182" s="97">
        <f t="shared" si="14"/>
        <v>98.675276901214147</v>
      </c>
      <c r="BY182" s="91"/>
      <c r="BZ182" s="27">
        <v>128074.95000000004</v>
      </c>
      <c r="CA182" s="97">
        <f t="shared" si="15"/>
        <v>125691.84243478</v>
      </c>
      <c r="CB182" s="97">
        <f t="shared" si="15"/>
        <v>9153.4068761794988</v>
      </c>
      <c r="CC182" s="91"/>
      <c r="CD182" s="27">
        <v>0</v>
      </c>
      <c r="CE182" s="97">
        <f t="shared" si="16"/>
        <v>0</v>
      </c>
      <c r="CF182" s="91"/>
      <c r="CG182" s="91"/>
      <c r="CH182" s="27">
        <v>41008.989999999991</v>
      </c>
      <c r="CI182" s="97">
        <f t="shared" si="17"/>
        <v>39094.219275297248</v>
      </c>
      <c r="CJ182" s="97">
        <f t="shared" si="17"/>
        <v>1632.456498195518</v>
      </c>
      <c r="CK182" s="91"/>
      <c r="CL182" s="27">
        <v>0</v>
      </c>
      <c r="CM182" s="91"/>
      <c r="CN182" s="91"/>
      <c r="CO182" s="91"/>
      <c r="CP182" s="27">
        <v>0</v>
      </c>
      <c r="CQ182" s="97">
        <f t="shared" si="18"/>
        <v>0</v>
      </c>
      <c r="CR182" s="97">
        <f t="shared" si="18"/>
        <v>0</v>
      </c>
      <c r="CS182" s="91"/>
      <c r="CT182" s="5">
        <v>1</v>
      </c>
      <c r="CU182" s="5">
        <v>1</v>
      </c>
      <c r="CV182" s="5">
        <v>0</v>
      </c>
      <c r="CW182" s="5">
        <v>-1688.2699999999998</v>
      </c>
      <c r="CX182" s="85"/>
      <c r="CY182" s="85"/>
      <c r="CZ182" s="85"/>
    </row>
    <row r="183" spans="1:104" x14ac:dyDescent="0.2">
      <c r="A183" s="24">
        <v>117</v>
      </c>
      <c r="B183" s="25" t="s">
        <v>250</v>
      </c>
      <c r="C183" s="26" t="s">
        <v>76</v>
      </c>
      <c r="D183" s="26" t="s">
        <v>77</v>
      </c>
      <c r="E183" s="26" t="s">
        <v>78</v>
      </c>
      <c r="F183" s="25" t="s">
        <v>79</v>
      </c>
      <c r="G183" s="76">
        <v>40500</v>
      </c>
      <c r="H183" s="25"/>
      <c r="I183" s="25">
        <v>21638.01</v>
      </c>
      <c r="J183" s="27"/>
      <c r="K183" s="27">
        <v>143588.04000000007</v>
      </c>
      <c r="L183" s="27">
        <v>75147.959999999992</v>
      </c>
      <c r="M183" s="27">
        <v>33016.320000000065</v>
      </c>
      <c r="N183" s="27">
        <v>35423.760000000002</v>
      </c>
      <c r="O183" s="27">
        <v>145589.29000000012</v>
      </c>
      <c r="P183" s="27">
        <v>145589.29000000012</v>
      </c>
      <c r="Q183" s="27"/>
      <c r="R183" s="27"/>
      <c r="S183" s="27"/>
      <c r="T183" s="27"/>
      <c r="U183" s="27"/>
      <c r="V183" s="81">
        <v>49000</v>
      </c>
      <c r="W183" s="27"/>
      <c r="X183" s="27">
        <v>19636.760000000002</v>
      </c>
      <c r="Y183" s="27">
        <v>573.20000000000005</v>
      </c>
      <c r="Z183" s="27">
        <v>250.50251221214242</v>
      </c>
      <c r="AA183" s="27">
        <v>0</v>
      </c>
      <c r="AB183" s="27">
        <v>78.66175854849952</v>
      </c>
      <c r="AC183" s="28">
        <v>52.440753663642816</v>
      </c>
      <c r="AD183" s="27">
        <v>61.8</v>
      </c>
      <c r="AE183" s="27">
        <v>57.600000000000108</v>
      </c>
      <c r="AF183" s="27">
        <v>0</v>
      </c>
      <c r="AG183" s="27">
        <v>0</v>
      </c>
      <c r="AH183" s="27">
        <v>0</v>
      </c>
      <c r="AI183" s="27">
        <v>0</v>
      </c>
      <c r="AJ183" s="27"/>
      <c r="AK183" s="27"/>
      <c r="AL183" s="27">
        <v>91926.62999999999</v>
      </c>
      <c r="AM183" s="27"/>
      <c r="AN183" s="27"/>
      <c r="AO183" s="27">
        <v>75955.73</v>
      </c>
      <c r="AP183" s="27">
        <v>1316.7310000000048</v>
      </c>
      <c r="AQ183" s="27">
        <v>77015.489999999962</v>
      </c>
      <c r="AR183" s="27">
        <v>83654.890000000072</v>
      </c>
      <c r="AS183" s="27">
        <v>10302.82</v>
      </c>
      <c r="AT183" s="27">
        <v>1316.7310000000048</v>
      </c>
      <c r="AU183" s="27">
        <v>44643.319999999963</v>
      </c>
      <c r="AV183" s="27">
        <v>47781.210000000006</v>
      </c>
      <c r="AW183" s="27">
        <v>5288.34</v>
      </c>
      <c r="AX183" s="27">
        <v>147.8284000000003</v>
      </c>
      <c r="AY183" s="27">
        <v>308679.44000000035</v>
      </c>
      <c r="AZ183" s="27">
        <v>301114.33000000037</v>
      </c>
      <c r="BA183" s="27">
        <v>54256.62</v>
      </c>
      <c r="BB183" s="27">
        <v>0</v>
      </c>
      <c r="BC183" s="27">
        <v>0</v>
      </c>
      <c r="BD183" s="27">
        <v>0</v>
      </c>
      <c r="BE183" s="27">
        <v>0</v>
      </c>
      <c r="BF183" s="27">
        <v>18533.260999999995</v>
      </c>
      <c r="BG183" s="27">
        <v>73511.710000000021</v>
      </c>
      <c r="BH183" s="27">
        <v>87270.43000000008</v>
      </c>
      <c r="BI183" s="27">
        <v>6107.9500000000007</v>
      </c>
      <c r="BJ183" s="27">
        <v>0</v>
      </c>
      <c r="BK183" s="27">
        <v>0</v>
      </c>
      <c r="BL183" s="27">
        <v>0</v>
      </c>
      <c r="BM183" s="27">
        <v>0</v>
      </c>
      <c r="BN183" s="27">
        <v>0</v>
      </c>
      <c r="BO183" s="27">
        <v>0</v>
      </c>
      <c r="BP183" s="27">
        <v>0</v>
      </c>
      <c r="BQ183" s="27">
        <v>0</v>
      </c>
      <c r="BR183" s="27">
        <v>77015.489999999962</v>
      </c>
      <c r="BS183" s="97">
        <f t="shared" si="13"/>
        <v>69098.827311194211</v>
      </c>
      <c r="BT183" s="97">
        <f t="shared" si="13"/>
        <v>434.58389968872456</v>
      </c>
      <c r="BU183" s="91"/>
      <c r="BV183" s="27">
        <v>44643.319999999963</v>
      </c>
      <c r="BW183" s="97">
        <f t="shared" si="14"/>
        <v>44116.751077372333</v>
      </c>
      <c r="BX183" s="97">
        <f t="shared" si="14"/>
        <v>460.86934298792562</v>
      </c>
      <c r="BY183" s="91"/>
      <c r="BZ183" s="27">
        <v>308679.44000000035</v>
      </c>
      <c r="CA183" s="97">
        <f t="shared" si="15"/>
        <v>302935.80075835407</v>
      </c>
      <c r="CB183" s="97">
        <f t="shared" si="15"/>
        <v>22061.054941901122</v>
      </c>
      <c r="CC183" s="91"/>
      <c r="CD183" s="27">
        <v>0</v>
      </c>
      <c r="CE183" s="97">
        <f t="shared" si="16"/>
        <v>0</v>
      </c>
      <c r="CF183" s="91"/>
      <c r="CG183" s="91"/>
      <c r="CH183" s="27">
        <v>73511.710000000021</v>
      </c>
      <c r="CI183" s="97">
        <f t="shared" si="17"/>
        <v>70079.338945974116</v>
      </c>
      <c r="CJ183" s="97">
        <f t="shared" si="17"/>
        <v>2926.3014934765401</v>
      </c>
      <c r="CK183" s="91"/>
      <c r="CL183" s="27">
        <v>0</v>
      </c>
      <c r="CM183" s="91"/>
      <c r="CN183" s="91"/>
      <c r="CO183" s="91"/>
      <c r="CP183" s="27">
        <v>0</v>
      </c>
      <c r="CQ183" s="97">
        <f t="shared" si="18"/>
        <v>0</v>
      </c>
      <c r="CR183" s="97">
        <f t="shared" si="18"/>
        <v>0</v>
      </c>
      <c r="CS183" s="91"/>
      <c r="CT183" s="5">
        <v>1</v>
      </c>
      <c r="CU183" s="5">
        <v>1</v>
      </c>
      <c r="CV183" s="5">
        <v>0</v>
      </c>
      <c r="CW183" s="5">
        <v>-4072.650000000001</v>
      </c>
      <c r="CX183" s="85"/>
      <c r="CY183" s="85">
        <v>2</v>
      </c>
      <c r="CZ183" s="85">
        <v>13000</v>
      </c>
    </row>
    <row r="184" spans="1:104" x14ac:dyDescent="0.2">
      <c r="A184" s="24">
        <v>118</v>
      </c>
      <c r="B184" s="25" t="s">
        <v>251</v>
      </c>
      <c r="C184" s="26" t="s">
        <v>76</v>
      </c>
      <c r="D184" s="31" t="s">
        <v>77</v>
      </c>
      <c r="E184" s="26" t="s">
        <v>78</v>
      </c>
      <c r="F184" s="25" t="s">
        <v>79</v>
      </c>
      <c r="G184" s="76">
        <v>43500</v>
      </c>
      <c r="H184" s="25"/>
      <c r="I184" s="25">
        <v>3954.6899999999996</v>
      </c>
      <c r="J184" s="27"/>
      <c r="K184" s="27">
        <v>71540.799999999988</v>
      </c>
      <c r="L184" s="27">
        <v>36734.339999999989</v>
      </c>
      <c r="M184" s="27">
        <v>17490.099999999999</v>
      </c>
      <c r="N184" s="27">
        <v>17316.360000000004</v>
      </c>
      <c r="O184" s="27">
        <v>72961.31</v>
      </c>
      <c r="P184" s="27">
        <v>72961.31</v>
      </c>
      <c r="Q184" s="27"/>
      <c r="R184" s="27"/>
      <c r="S184" s="27"/>
      <c r="T184" s="27"/>
      <c r="U184" s="27"/>
      <c r="V184" s="81">
        <v>11550</v>
      </c>
      <c r="W184" s="27"/>
      <c r="X184" s="27">
        <v>2534.1799999999998</v>
      </c>
      <c r="Y184" s="27">
        <v>280.2</v>
      </c>
      <c r="Z184" s="27">
        <v>255.32048536759459</v>
      </c>
      <c r="AA184" s="27">
        <v>0</v>
      </c>
      <c r="AB184" s="27">
        <v>78.660385438972213</v>
      </c>
      <c r="AC184" s="28">
        <v>52.440042826552379</v>
      </c>
      <c r="AD184" s="27">
        <v>61.800000000000018</v>
      </c>
      <c r="AE184" s="27">
        <v>62.420057102069947</v>
      </c>
      <c r="AF184" s="27">
        <v>0</v>
      </c>
      <c r="AG184" s="27">
        <v>0</v>
      </c>
      <c r="AH184" s="27">
        <v>0</v>
      </c>
      <c r="AI184" s="27">
        <v>0</v>
      </c>
      <c r="AJ184" s="27"/>
      <c r="AK184" s="27"/>
      <c r="AL184" s="27">
        <v>12685.050000000003</v>
      </c>
      <c r="AM184" s="27"/>
      <c r="AN184" s="27"/>
      <c r="AO184" s="27">
        <v>7258.1900000000005</v>
      </c>
      <c r="AP184" s="27">
        <v>613.91200000000015</v>
      </c>
      <c r="AQ184" s="27">
        <v>32753.780000000021</v>
      </c>
      <c r="AR184" s="27">
        <v>34328.639999999999</v>
      </c>
      <c r="AS184" s="27">
        <v>570.74</v>
      </c>
      <c r="AT184" s="27">
        <v>613.91200000000015</v>
      </c>
      <c r="AU184" s="27">
        <v>21050.210000000006</v>
      </c>
      <c r="AV184" s="27">
        <v>21970.45</v>
      </c>
      <c r="AW184" s="27">
        <v>298.41999999999996</v>
      </c>
      <c r="AX184" s="27">
        <v>62.116200000000006</v>
      </c>
      <c r="AY184" s="27">
        <v>131527.60000000003</v>
      </c>
      <c r="AZ184" s="27">
        <v>132718.87000000011</v>
      </c>
      <c r="BA184" s="27">
        <v>4616.93</v>
      </c>
      <c r="BB184" s="27">
        <v>0</v>
      </c>
      <c r="BC184" s="27">
        <v>0</v>
      </c>
      <c r="BD184" s="27">
        <v>0</v>
      </c>
      <c r="BE184" s="27">
        <v>0</v>
      </c>
      <c r="BF184" s="27">
        <v>11983.932999999992</v>
      </c>
      <c r="BG184" s="27">
        <v>46917.759999999995</v>
      </c>
      <c r="BH184" s="27">
        <v>48374.419999999984</v>
      </c>
      <c r="BI184" s="27">
        <v>1485.14</v>
      </c>
      <c r="BJ184" s="27">
        <v>0</v>
      </c>
      <c r="BK184" s="27">
        <v>0</v>
      </c>
      <c r="BL184" s="27">
        <v>0</v>
      </c>
      <c r="BM184" s="27">
        <v>0</v>
      </c>
      <c r="BN184" s="27">
        <v>25.656000000000031</v>
      </c>
      <c r="BO184" s="27">
        <v>13619.640000000003</v>
      </c>
      <c r="BP184" s="27">
        <v>13903.470000000001</v>
      </c>
      <c r="BQ184" s="27">
        <v>286.96000000000004</v>
      </c>
      <c r="BR184" s="27">
        <v>32753.780000000021</v>
      </c>
      <c r="BS184" s="97">
        <f t="shared" si="13"/>
        <v>29386.916684018357</v>
      </c>
      <c r="BT184" s="97">
        <f t="shared" si="13"/>
        <v>184.82340944589936</v>
      </c>
      <c r="BU184" s="91"/>
      <c r="BV184" s="27">
        <v>21050.210000000006</v>
      </c>
      <c r="BW184" s="97">
        <f t="shared" si="14"/>
        <v>20801.922318869092</v>
      </c>
      <c r="BX184" s="97">
        <f t="shared" si="14"/>
        <v>217.30902747505951</v>
      </c>
      <c r="BY184" s="91"/>
      <c r="BZ184" s="27">
        <v>131527.60000000003</v>
      </c>
      <c r="CA184" s="97">
        <f t="shared" si="15"/>
        <v>129080.24851873664</v>
      </c>
      <c r="CB184" s="97">
        <f t="shared" si="15"/>
        <v>9400.1648116777433</v>
      </c>
      <c r="CC184" s="91"/>
      <c r="CD184" s="27">
        <v>0</v>
      </c>
      <c r="CE184" s="97">
        <f t="shared" si="16"/>
        <v>0</v>
      </c>
      <c r="CF184" s="91"/>
      <c r="CG184" s="91"/>
      <c r="CH184" s="27">
        <v>46917.759999999995</v>
      </c>
      <c r="CI184" s="97">
        <f t="shared" si="17"/>
        <v>44727.100017478369</v>
      </c>
      <c r="CJ184" s="97">
        <f t="shared" si="17"/>
        <v>1867.6685817616515</v>
      </c>
      <c r="CK184" s="91"/>
      <c r="CL184" s="27">
        <v>0</v>
      </c>
      <c r="CM184" s="91"/>
      <c r="CN184" s="91"/>
      <c r="CO184" s="91"/>
      <c r="CP184" s="27">
        <v>13619.640000000003</v>
      </c>
      <c r="CQ184" s="97">
        <f t="shared" si="18"/>
        <v>14498.455643567402</v>
      </c>
      <c r="CR184" s="97">
        <f t="shared" si="18"/>
        <v>1414.3578217624604</v>
      </c>
      <c r="CS184" s="91"/>
      <c r="CT184" s="5">
        <v>1</v>
      </c>
      <c r="CU184" s="5">
        <v>1</v>
      </c>
      <c r="CV184" s="5">
        <v>0</v>
      </c>
      <c r="CW184" s="5">
        <v>-2322.0700000000002</v>
      </c>
      <c r="CX184" s="85"/>
      <c r="CY184" s="85"/>
      <c r="CZ184" s="85"/>
    </row>
    <row r="185" spans="1:104" ht="12" customHeight="1" x14ac:dyDescent="0.2">
      <c r="A185" s="24">
        <v>119</v>
      </c>
      <c r="B185" s="25" t="s">
        <v>252</v>
      </c>
      <c r="C185" s="26" t="s">
        <v>76</v>
      </c>
      <c r="D185" s="26" t="s">
        <v>77</v>
      </c>
      <c r="E185" s="26" t="s">
        <v>78</v>
      </c>
      <c r="F185" s="25" t="s">
        <v>79</v>
      </c>
      <c r="G185" s="76">
        <v>50400</v>
      </c>
      <c r="H185" s="25"/>
      <c r="I185" s="25">
        <v>7255.09</v>
      </c>
      <c r="J185" s="27"/>
      <c r="K185" s="27">
        <v>140906.58000000007</v>
      </c>
      <c r="L185" s="27">
        <v>73744.080000000045</v>
      </c>
      <c r="M185" s="27">
        <v>32399.999999999993</v>
      </c>
      <c r="N185" s="27">
        <v>34762.500000000015</v>
      </c>
      <c r="O185" s="27">
        <v>140463.40000000002</v>
      </c>
      <c r="P185" s="27">
        <v>140463.40000000002</v>
      </c>
      <c r="Q185" s="27"/>
      <c r="R185" s="27"/>
      <c r="S185" s="27"/>
      <c r="T185" s="27"/>
      <c r="U185" s="27"/>
      <c r="V185" s="81">
        <v>23700</v>
      </c>
      <c r="W185" s="27"/>
      <c r="X185" s="27">
        <v>7698.2699999999986</v>
      </c>
      <c r="Y185" s="27">
        <v>562.5</v>
      </c>
      <c r="Z185" s="27">
        <v>250.50058666666675</v>
      </c>
      <c r="AA185" s="27">
        <v>0</v>
      </c>
      <c r="AB185" s="27">
        <v>78.660586666666703</v>
      </c>
      <c r="AC185" s="28">
        <v>52.440000000000047</v>
      </c>
      <c r="AD185" s="27">
        <v>61.800000000000026</v>
      </c>
      <c r="AE185" s="27">
        <v>57.599999999999987</v>
      </c>
      <c r="AF185" s="27">
        <v>0</v>
      </c>
      <c r="AG185" s="27">
        <v>0</v>
      </c>
      <c r="AH185" s="27">
        <v>0</v>
      </c>
      <c r="AI185" s="27">
        <v>0</v>
      </c>
      <c r="AJ185" s="27"/>
      <c r="AK185" s="27"/>
      <c r="AL185" s="27">
        <v>30262.690000000006</v>
      </c>
      <c r="AM185" s="27"/>
      <c r="AN185" s="27"/>
      <c r="AO185" s="27">
        <v>11760.619999999997</v>
      </c>
      <c r="AP185" s="27">
        <v>1351.578000000002</v>
      </c>
      <c r="AQ185" s="27">
        <v>81596.980000000112</v>
      </c>
      <c r="AR185" s="27">
        <v>80681.070000000109</v>
      </c>
      <c r="AS185" s="27">
        <v>5691.329999999999</v>
      </c>
      <c r="AT185" s="27">
        <v>1351.578000000002</v>
      </c>
      <c r="AU185" s="27">
        <v>45636.78</v>
      </c>
      <c r="AV185" s="27">
        <v>46147.130000000005</v>
      </c>
      <c r="AW185" s="27">
        <v>2264.33</v>
      </c>
      <c r="AX185" s="27">
        <v>145.06430000000009</v>
      </c>
      <c r="AY185" s="27">
        <v>301810.56000000029</v>
      </c>
      <c r="AZ185" s="27">
        <v>296145.45000000019</v>
      </c>
      <c r="BA185" s="27">
        <v>24796.55</v>
      </c>
      <c r="BB185" s="27">
        <v>0</v>
      </c>
      <c r="BC185" s="27">
        <v>0</v>
      </c>
      <c r="BD185" s="27">
        <v>0</v>
      </c>
      <c r="BE185" s="27">
        <v>0</v>
      </c>
      <c r="BF185" s="27">
        <v>8470.2020000000066</v>
      </c>
      <c r="BG185" s="27">
        <v>35340.699999999968</v>
      </c>
      <c r="BH185" s="27">
        <v>59913.439999999973</v>
      </c>
      <c r="BI185" s="27">
        <v>-20991.59</v>
      </c>
      <c r="BJ185" s="27">
        <v>0</v>
      </c>
      <c r="BK185" s="27">
        <v>0</v>
      </c>
      <c r="BL185" s="27">
        <v>0</v>
      </c>
      <c r="BM185" s="27">
        <v>0</v>
      </c>
      <c r="BN185" s="27">
        <v>0</v>
      </c>
      <c r="BO185" s="27">
        <v>0</v>
      </c>
      <c r="BP185" s="27">
        <v>0</v>
      </c>
      <c r="BQ185" s="27">
        <v>0</v>
      </c>
      <c r="BR185" s="27">
        <v>81596.980000000112</v>
      </c>
      <c r="BS185" s="97">
        <f t="shared" si="13"/>
        <v>73209.371648936823</v>
      </c>
      <c r="BT185" s="97">
        <f t="shared" si="13"/>
        <v>460.43638456657129</v>
      </c>
      <c r="BU185" s="91"/>
      <c r="BV185" s="27">
        <v>45636.78</v>
      </c>
      <c r="BW185" s="97">
        <f t="shared" si="14"/>
        <v>45098.493195237403</v>
      </c>
      <c r="BX185" s="97">
        <f t="shared" si="14"/>
        <v>471.12519442291756</v>
      </c>
      <c r="BY185" s="91"/>
      <c r="BZ185" s="27">
        <v>301810.56000000029</v>
      </c>
      <c r="CA185" s="97">
        <f t="shared" si="15"/>
        <v>296194.73091867485</v>
      </c>
      <c r="CB185" s="97">
        <f t="shared" si="15"/>
        <v>21570.141977081283</v>
      </c>
      <c r="CC185" s="91"/>
      <c r="CD185" s="27">
        <v>0</v>
      </c>
      <c r="CE185" s="97">
        <f t="shared" si="16"/>
        <v>0</v>
      </c>
      <c r="CF185" s="91"/>
      <c r="CG185" s="91"/>
      <c r="CH185" s="27">
        <v>35340.699999999968</v>
      </c>
      <c r="CI185" s="97">
        <f t="shared" si="17"/>
        <v>33690.590164315101</v>
      </c>
      <c r="CJ185" s="97">
        <f t="shared" si="17"/>
        <v>1406.8172702077836</v>
      </c>
      <c r="CK185" s="91"/>
      <c r="CL185" s="27">
        <v>0</v>
      </c>
      <c r="CM185" s="91"/>
      <c r="CN185" s="91"/>
      <c r="CO185" s="91"/>
      <c r="CP185" s="27">
        <v>0</v>
      </c>
      <c r="CQ185" s="97">
        <f t="shared" si="18"/>
        <v>0</v>
      </c>
      <c r="CR185" s="97">
        <f t="shared" si="18"/>
        <v>0</v>
      </c>
      <c r="CS185" s="91"/>
      <c r="CT185" s="5">
        <v>1</v>
      </c>
      <c r="CU185" s="5">
        <v>1</v>
      </c>
      <c r="CV185" s="5">
        <v>0</v>
      </c>
      <c r="CW185" s="5">
        <v>-3982.869999999999</v>
      </c>
      <c r="CX185" s="85"/>
      <c r="CY185" s="85">
        <v>1</v>
      </c>
      <c r="CZ185" s="85">
        <v>2000</v>
      </c>
    </row>
    <row r="186" spans="1:104" x14ac:dyDescent="0.2">
      <c r="A186" s="24">
        <v>120</v>
      </c>
      <c r="B186" s="25" t="s">
        <v>253</v>
      </c>
      <c r="C186" s="26" t="s">
        <v>76</v>
      </c>
      <c r="D186" s="26" t="s">
        <v>77</v>
      </c>
      <c r="E186" s="26" t="s">
        <v>78</v>
      </c>
      <c r="F186" s="25" t="s">
        <v>79</v>
      </c>
      <c r="G186" s="76">
        <v>163300</v>
      </c>
      <c r="H186" s="25"/>
      <c r="I186" s="25">
        <v>48285.020000000011</v>
      </c>
      <c r="J186" s="27"/>
      <c r="K186" s="27">
        <v>399700.67999999959</v>
      </c>
      <c r="L186" s="27">
        <v>220135.01999999973</v>
      </c>
      <c r="M186" s="27">
        <v>86624.639999999868</v>
      </c>
      <c r="N186" s="27">
        <v>92941.020000000019</v>
      </c>
      <c r="O186" s="27">
        <v>396609.51999999967</v>
      </c>
      <c r="P186" s="27">
        <v>396609.51999999967</v>
      </c>
      <c r="Q186" s="27"/>
      <c r="R186" s="27"/>
      <c r="S186" s="27"/>
      <c r="T186" s="27"/>
      <c r="U186" s="27"/>
      <c r="V186" s="81">
        <v>64500</v>
      </c>
      <c r="W186" s="27"/>
      <c r="X186" s="27">
        <v>51376.180000000015</v>
      </c>
      <c r="Y186" s="27">
        <v>1503.8999999999999</v>
      </c>
      <c r="Z186" s="27">
        <v>265.77610213445024</v>
      </c>
      <c r="AA186" s="27">
        <v>0</v>
      </c>
      <c r="AB186" s="27">
        <v>95.340674246957803</v>
      </c>
      <c r="AC186" s="28">
        <v>51.035427887492474</v>
      </c>
      <c r="AD186" s="27">
        <v>61.800000000000018</v>
      </c>
      <c r="AE186" s="27">
        <v>57.599999999999916</v>
      </c>
      <c r="AF186" s="27">
        <v>0</v>
      </c>
      <c r="AG186" s="27">
        <v>0</v>
      </c>
      <c r="AH186" s="27">
        <v>0</v>
      </c>
      <c r="AI186" s="27">
        <v>0</v>
      </c>
      <c r="AJ186" s="27"/>
      <c r="AK186" s="27"/>
      <c r="AL186" s="27">
        <v>176103.57</v>
      </c>
      <c r="AM186" s="27"/>
      <c r="AN186" s="27"/>
      <c r="AO186" s="27">
        <v>188958.77</v>
      </c>
      <c r="AP186" s="27">
        <v>3201.0849999999959</v>
      </c>
      <c r="AQ186" s="27">
        <v>178947.64999999959</v>
      </c>
      <c r="AR186" s="27">
        <v>198698.57999999935</v>
      </c>
      <c r="AS186" s="27">
        <v>29865.320000000011</v>
      </c>
      <c r="AT186" s="27">
        <v>3201.0849999999959</v>
      </c>
      <c r="AU186" s="27">
        <v>108296.80000000013</v>
      </c>
      <c r="AV186" s="27">
        <v>121850.63000000021</v>
      </c>
      <c r="AW186" s="27">
        <v>14759.789999999997</v>
      </c>
      <c r="AX186" s="27">
        <v>243.58639999999988</v>
      </c>
      <c r="AY186" s="27">
        <v>510282.65000000095</v>
      </c>
      <c r="AZ186" s="27">
        <v>507139.26000000065</v>
      </c>
      <c r="BA186" s="27">
        <v>78208.389999999985</v>
      </c>
      <c r="BB186" s="27">
        <v>0</v>
      </c>
      <c r="BC186" s="27">
        <v>0</v>
      </c>
      <c r="BD186" s="27">
        <v>0</v>
      </c>
      <c r="BE186" s="27">
        <v>0</v>
      </c>
      <c r="BF186" s="27">
        <v>47319.37799999999</v>
      </c>
      <c r="BG186" s="27">
        <v>187291.26000000004</v>
      </c>
      <c r="BH186" s="27">
        <v>144274.68999999997</v>
      </c>
      <c r="BI186" s="27">
        <v>66125.27</v>
      </c>
      <c r="BJ186" s="27">
        <v>0</v>
      </c>
      <c r="BK186" s="27">
        <v>0</v>
      </c>
      <c r="BL186" s="27">
        <v>0</v>
      </c>
      <c r="BM186" s="27">
        <v>0</v>
      </c>
      <c r="BN186" s="27">
        <v>0</v>
      </c>
      <c r="BO186" s="27">
        <v>0</v>
      </c>
      <c r="BP186" s="27">
        <v>0</v>
      </c>
      <c r="BQ186" s="27">
        <v>0</v>
      </c>
      <c r="BR186" s="27">
        <v>178947.64999999959</v>
      </c>
      <c r="BS186" s="97">
        <f t="shared" si="13"/>
        <v>160553.06231375012</v>
      </c>
      <c r="BT186" s="97">
        <f t="shared" si="13"/>
        <v>1009.7678736723333</v>
      </c>
      <c r="BU186" s="91"/>
      <c r="BV186" s="27">
        <v>108296.80000000013</v>
      </c>
      <c r="BW186" s="97">
        <f t="shared" si="14"/>
        <v>107019.43690738024</v>
      </c>
      <c r="BX186" s="97">
        <f t="shared" si="14"/>
        <v>1117.9875301320533</v>
      </c>
      <c r="BY186" s="91"/>
      <c r="BZ186" s="27">
        <v>510282.65000000095</v>
      </c>
      <c r="CA186" s="97">
        <f t="shared" si="15"/>
        <v>500787.75311645318</v>
      </c>
      <c r="CB186" s="97">
        <f t="shared" si="15"/>
        <v>36469.463523546976</v>
      </c>
      <c r="CC186" s="91"/>
      <c r="CD186" s="27">
        <v>0</v>
      </c>
      <c r="CE186" s="97">
        <f t="shared" si="16"/>
        <v>0</v>
      </c>
      <c r="CF186" s="91"/>
      <c r="CG186" s="91"/>
      <c r="CH186" s="27">
        <v>187291.26000000004</v>
      </c>
      <c r="CI186" s="97">
        <f t="shared" si="17"/>
        <v>178546.35256285785</v>
      </c>
      <c r="CJ186" s="97">
        <f t="shared" si="17"/>
        <v>7455.5563168521439</v>
      </c>
      <c r="CK186" s="91"/>
      <c r="CL186" s="27">
        <v>0</v>
      </c>
      <c r="CM186" s="91"/>
      <c r="CN186" s="91"/>
      <c r="CO186" s="91"/>
      <c r="CP186" s="27">
        <v>0</v>
      </c>
      <c r="CQ186" s="97">
        <f t="shared" si="18"/>
        <v>0</v>
      </c>
      <c r="CR186" s="97">
        <f t="shared" si="18"/>
        <v>0</v>
      </c>
      <c r="CS186" s="91"/>
      <c r="CT186" s="5">
        <v>0</v>
      </c>
      <c r="CU186" s="5">
        <v>0</v>
      </c>
      <c r="CV186" s="5">
        <v>0</v>
      </c>
      <c r="CW186" s="5">
        <v>-1060.8799999999999</v>
      </c>
      <c r="CX186" s="85"/>
      <c r="CY186" s="85">
        <v>4</v>
      </c>
      <c r="CZ186" s="85">
        <v>1200</v>
      </c>
    </row>
    <row r="187" spans="1:104" x14ac:dyDescent="0.2">
      <c r="A187" s="24">
        <v>121</v>
      </c>
      <c r="B187" s="25" t="s">
        <v>254</v>
      </c>
      <c r="C187" s="26" t="s">
        <v>76</v>
      </c>
      <c r="D187" s="26" t="s">
        <v>77</v>
      </c>
      <c r="E187" s="26" t="s">
        <v>78</v>
      </c>
      <c r="F187" s="25" t="s">
        <v>79</v>
      </c>
      <c r="G187" s="76">
        <v>-4500</v>
      </c>
      <c r="H187" s="25"/>
      <c r="I187" s="25">
        <v>53877.039999999986</v>
      </c>
      <c r="J187" s="27"/>
      <c r="K187" s="27">
        <v>436365.8399999995</v>
      </c>
      <c r="L187" s="27">
        <v>254089.79999999976</v>
      </c>
      <c r="M187" s="27">
        <v>87932.159999999712</v>
      </c>
      <c r="N187" s="27">
        <v>94343.880000000034</v>
      </c>
      <c r="O187" s="27">
        <v>421158.38999999926</v>
      </c>
      <c r="P187" s="27">
        <v>421158.38999999926</v>
      </c>
      <c r="Q187" s="27"/>
      <c r="R187" s="27"/>
      <c r="S187" s="27"/>
      <c r="T187" s="27"/>
      <c r="U187" s="27"/>
      <c r="V187" s="81">
        <v>74800</v>
      </c>
      <c r="W187" s="27"/>
      <c r="X187" s="27">
        <v>69084.489999999991</v>
      </c>
      <c r="Y187" s="27">
        <v>1526.6000000000001</v>
      </c>
      <c r="Z187" s="27">
        <v>285.84163500589511</v>
      </c>
      <c r="AA187" s="27">
        <v>0</v>
      </c>
      <c r="AB187" s="27">
        <v>95.100786060526545</v>
      </c>
      <c r="AC187" s="28">
        <v>71.340848945368748</v>
      </c>
      <c r="AD187" s="27">
        <v>61.800000000000018</v>
      </c>
      <c r="AE187" s="27">
        <v>57.59999999999981</v>
      </c>
      <c r="AF187" s="27">
        <v>0</v>
      </c>
      <c r="AG187" s="27">
        <v>0</v>
      </c>
      <c r="AH187" s="27">
        <v>0</v>
      </c>
      <c r="AI187" s="27">
        <v>0</v>
      </c>
      <c r="AJ187" s="27"/>
      <c r="AK187" s="27"/>
      <c r="AL187" s="27">
        <v>200250.52000000002</v>
      </c>
      <c r="AM187" s="27"/>
      <c r="AN187" s="27"/>
      <c r="AO187" s="27">
        <v>236521.90000000002</v>
      </c>
      <c r="AP187" s="27">
        <v>4118.9860000000135</v>
      </c>
      <c r="AQ187" s="27">
        <v>246130.53999999998</v>
      </c>
      <c r="AR187" s="27">
        <v>230395.93999999994</v>
      </c>
      <c r="AS187" s="27">
        <v>79404.940000000017</v>
      </c>
      <c r="AT187" s="27">
        <v>4118.9860000000135</v>
      </c>
      <c r="AU187" s="27">
        <v>139224.60000000036</v>
      </c>
      <c r="AV187" s="27">
        <v>131983.16000000024</v>
      </c>
      <c r="AW187" s="27">
        <v>36528.89</v>
      </c>
      <c r="AX187" s="27">
        <v>254.3578</v>
      </c>
      <c r="AY187" s="27">
        <v>530518.7300000001</v>
      </c>
      <c r="AZ187" s="27">
        <v>515705.46</v>
      </c>
      <c r="BA187" s="27">
        <v>96537.00999999998</v>
      </c>
      <c r="BB187" s="27">
        <v>0</v>
      </c>
      <c r="BC187" s="27">
        <v>0</v>
      </c>
      <c r="BD187" s="27">
        <v>0</v>
      </c>
      <c r="BE187" s="27">
        <v>0</v>
      </c>
      <c r="BF187" s="27">
        <v>37307.363000000027</v>
      </c>
      <c r="BG187" s="27">
        <v>146540.1699999999</v>
      </c>
      <c r="BH187" s="27">
        <v>148058.09999999992</v>
      </c>
      <c r="BI187" s="27">
        <v>21523.119999999999</v>
      </c>
      <c r="BJ187" s="27">
        <v>0</v>
      </c>
      <c r="BK187" s="27">
        <v>0</v>
      </c>
      <c r="BL187" s="27">
        <v>0</v>
      </c>
      <c r="BM187" s="27">
        <v>0</v>
      </c>
      <c r="BN187" s="27">
        <v>0</v>
      </c>
      <c r="BO187" s="27">
        <v>0</v>
      </c>
      <c r="BP187" s="27">
        <v>0</v>
      </c>
      <c r="BQ187" s="27">
        <v>2527.94</v>
      </c>
      <c r="BR187" s="27">
        <v>246130.53999999998</v>
      </c>
      <c r="BS187" s="97">
        <f t="shared" si="13"/>
        <v>220830.01328006852</v>
      </c>
      <c r="BT187" s="97">
        <f t="shared" si="13"/>
        <v>1388.8682641075404</v>
      </c>
      <c r="BU187" s="91"/>
      <c r="BV187" s="27">
        <v>139224.60000000036</v>
      </c>
      <c r="BW187" s="97">
        <f t="shared" si="14"/>
        <v>137582.44283907991</v>
      </c>
      <c r="BX187" s="97">
        <f t="shared" si="14"/>
        <v>1437.2665368471021</v>
      </c>
      <c r="BY187" s="91"/>
      <c r="BZ187" s="27">
        <v>530518.7300000001</v>
      </c>
      <c r="CA187" s="97">
        <f t="shared" si="15"/>
        <v>520647.29769451078</v>
      </c>
      <c r="CB187" s="97">
        <f t="shared" si="15"/>
        <v>37915.718812492327</v>
      </c>
      <c r="CC187" s="91"/>
      <c r="CD187" s="27">
        <v>0</v>
      </c>
      <c r="CE187" s="97">
        <f t="shared" si="16"/>
        <v>0</v>
      </c>
      <c r="CF187" s="91"/>
      <c r="CG187" s="91"/>
      <c r="CH187" s="27">
        <v>146540.1699999999</v>
      </c>
      <c r="CI187" s="97">
        <f t="shared" si="17"/>
        <v>139697.99155305538</v>
      </c>
      <c r="CJ187" s="97">
        <f t="shared" si="17"/>
        <v>5833.3661171166559</v>
      </c>
      <c r="CK187" s="91"/>
      <c r="CL187" s="27">
        <v>0</v>
      </c>
      <c r="CM187" s="91"/>
      <c r="CN187" s="91"/>
      <c r="CO187" s="91"/>
      <c r="CP187" s="27">
        <v>0</v>
      </c>
      <c r="CQ187" s="97">
        <f t="shared" si="18"/>
        <v>0</v>
      </c>
      <c r="CR187" s="97">
        <f t="shared" si="18"/>
        <v>0</v>
      </c>
      <c r="CS187" s="91"/>
      <c r="CT187" s="5">
        <v>0</v>
      </c>
      <c r="CU187" s="5">
        <v>0</v>
      </c>
      <c r="CV187" s="5">
        <v>0</v>
      </c>
      <c r="CW187" s="5">
        <v>0</v>
      </c>
      <c r="CX187" s="85"/>
      <c r="CY187" s="85">
        <v>2</v>
      </c>
      <c r="CZ187" s="85">
        <v>16300</v>
      </c>
    </row>
    <row r="188" spans="1:104" ht="15" customHeight="1" x14ac:dyDescent="0.2">
      <c r="A188" s="24">
        <v>122</v>
      </c>
      <c r="B188" s="25" t="s">
        <v>255</v>
      </c>
      <c r="C188" s="26" t="s">
        <v>76</v>
      </c>
      <c r="D188" s="26" t="s">
        <v>77</v>
      </c>
      <c r="E188" s="26" t="s">
        <v>78</v>
      </c>
      <c r="F188" s="25" t="s">
        <v>79</v>
      </c>
      <c r="G188" s="76">
        <v>25600</v>
      </c>
      <c r="H188" s="25"/>
      <c r="I188" s="25">
        <v>625.95000000000005</v>
      </c>
      <c r="J188" s="30"/>
      <c r="K188" s="30">
        <v>15577.02</v>
      </c>
      <c r="L188" s="27">
        <v>6120.5400000000045</v>
      </c>
      <c r="M188" s="27">
        <v>4561.9199999999983</v>
      </c>
      <c r="N188" s="27">
        <v>4894.5599999999986</v>
      </c>
      <c r="O188" s="27">
        <v>15550.500000000002</v>
      </c>
      <c r="P188" s="27">
        <v>15550.500000000002</v>
      </c>
      <c r="Q188" s="27"/>
      <c r="R188" s="27"/>
      <c r="S188" s="27"/>
      <c r="T188" s="27"/>
      <c r="U188" s="27"/>
      <c r="V188" s="81">
        <v>30200</v>
      </c>
      <c r="W188" s="27"/>
      <c r="X188" s="27">
        <v>652.47</v>
      </c>
      <c r="Y188" s="27">
        <v>79.2</v>
      </c>
      <c r="Z188" s="27">
        <v>196.67954545454546</v>
      </c>
      <c r="AA188" s="27">
        <v>0</v>
      </c>
      <c r="AB188" s="27">
        <v>61.199242424242485</v>
      </c>
      <c r="AC188" s="28">
        <v>16.080303030303025</v>
      </c>
      <c r="AD188" s="27">
        <v>61.799999999999983</v>
      </c>
      <c r="AE188" s="27">
        <v>57.599999999999973</v>
      </c>
      <c r="AF188" s="27">
        <v>0</v>
      </c>
      <c r="AG188" s="27">
        <v>0</v>
      </c>
      <c r="AH188" s="27">
        <v>0</v>
      </c>
      <c r="AI188" s="27">
        <v>0</v>
      </c>
      <c r="AJ188" s="27"/>
      <c r="AK188" s="27"/>
      <c r="AL188" s="27">
        <v>647.06999999999994</v>
      </c>
      <c r="AM188" s="27"/>
      <c r="AN188" s="27"/>
      <c r="AO188" s="27">
        <v>1242.95</v>
      </c>
      <c r="AP188" s="27">
        <v>200.33199999999999</v>
      </c>
      <c r="AQ188" s="27">
        <v>9375.94</v>
      </c>
      <c r="AR188" s="27">
        <v>9032.1</v>
      </c>
      <c r="AS188" s="27">
        <v>665.84</v>
      </c>
      <c r="AT188" s="27">
        <v>200.33199999999999</v>
      </c>
      <c r="AU188" s="27">
        <v>6760.98</v>
      </c>
      <c r="AV188" s="27">
        <v>6510.7999999999993</v>
      </c>
      <c r="AW188" s="27">
        <v>481.6</v>
      </c>
      <c r="AX188" s="27">
        <v>0</v>
      </c>
      <c r="AY188" s="27">
        <v>0</v>
      </c>
      <c r="AZ188" s="27">
        <v>0</v>
      </c>
      <c r="BA188" s="27">
        <v>0</v>
      </c>
      <c r="BB188" s="27">
        <v>0</v>
      </c>
      <c r="BC188" s="27">
        <v>0</v>
      </c>
      <c r="BD188" s="27">
        <v>0</v>
      </c>
      <c r="BE188" s="27">
        <v>0</v>
      </c>
      <c r="BF188" s="27">
        <v>0</v>
      </c>
      <c r="BG188" s="27">
        <v>0</v>
      </c>
      <c r="BH188" s="27">
        <v>0</v>
      </c>
      <c r="BI188" s="27">
        <v>0</v>
      </c>
      <c r="BJ188" s="27">
        <v>0</v>
      </c>
      <c r="BK188" s="27">
        <v>0</v>
      </c>
      <c r="BL188" s="27">
        <v>0</v>
      </c>
      <c r="BM188" s="27">
        <v>0</v>
      </c>
      <c r="BN188" s="27">
        <v>6.4079999999999986</v>
      </c>
      <c r="BO188" s="27">
        <v>3404.9200000000019</v>
      </c>
      <c r="BP188" s="27">
        <v>3403.0600000000018</v>
      </c>
      <c r="BQ188" s="27">
        <v>95.51</v>
      </c>
      <c r="BR188" s="27">
        <v>9375.94</v>
      </c>
      <c r="BS188" s="97">
        <f t="shared" si="13"/>
        <v>8412.1578521427127</v>
      </c>
      <c r="BT188" s="97">
        <f t="shared" si="13"/>
        <v>52.906662912194705</v>
      </c>
      <c r="BU188" s="91"/>
      <c r="BV188" s="27">
        <v>6760.98</v>
      </c>
      <c r="BW188" s="97">
        <f t="shared" si="14"/>
        <v>6681.2340950245871</v>
      </c>
      <c r="BX188" s="97">
        <f t="shared" si="14"/>
        <v>69.796072750738702</v>
      </c>
      <c r="BY188" s="91"/>
      <c r="BZ188" s="27">
        <v>0</v>
      </c>
      <c r="CA188" s="97">
        <f t="shared" si="15"/>
        <v>0</v>
      </c>
      <c r="CB188" s="97">
        <f t="shared" si="15"/>
        <v>0</v>
      </c>
      <c r="CC188" s="91"/>
      <c r="CD188" s="27">
        <v>0</v>
      </c>
      <c r="CE188" s="97">
        <f t="shared" si="16"/>
        <v>0</v>
      </c>
      <c r="CF188" s="91"/>
      <c r="CG188" s="91"/>
      <c r="CH188" s="27">
        <v>0</v>
      </c>
      <c r="CI188" s="97">
        <f t="shared" si="17"/>
        <v>0</v>
      </c>
      <c r="CJ188" s="97">
        <f t="shared" si="17"/>
        <v>0</v>
      </c>
      <c r="CK188" s="91"/>
      <c r="CL188" s="27">
        <v>0</v>
      </c>
      <c r="CM188" s="91"/>
      <c r="CN188" s="91"/>
      <c r="CO188" s="91"/>
      <c r="CP188" s="27">
        <v>3404.9200000000019</v>
      </c>
      <c r="CQ188" s="97">
        <f t="shared" si="18"/>
        <v>3624.6245561479991</v>
      </c>
      <c r="CR188" s="97">
        <f t="shared" si="18"/>
        <v>353.59049390992993</v>
      </c>
      <c r="CS188" s="91"/>
      <c r="CT188" s="5">
        <v>0</v>
      </c>
      <c r="CU188" s="5">
        <v>0</v>
      </c>
      <c r="CV188" s="5">
        <v>0</v>
      </c>
      <c r="CW188" s="5">
        <v>0</v>
      </c>
      <c r="CX188" s="85"/>
      <c r="CY188" s="85"/>
      <c r="CZ188" s="85"/>
    </row>
    <row r="189" spans="1:104" ht="15" customHeight="1" x14ac:dyDescent="0.2">
      <c r="A189" s="24">
        <v>123</v>
      </c>
      <c r="B189" s="25" t="s">
        <v>256</v>
      </c>
      <c r="C189" s="26" t="s">
        <v>76</v>
      </c>
      <c r="D189" s="26" t="s">
        <v>77</v>
      </c>
      <c r="E189" s="26" t="s">
        <v>78</v>
      </c>
      <c r="F189" s="25" t="s">
        <v>79</v>
      </c>
      <c r="G189" s="76">
        <v>162000</v>
      </c>
      <c r="H189" s="25"/>
      <c r="I189" s="25">
        <v>82673.63</v>
      </c>
      <c r="J189" s="27"/>
      <c r="K189" s="27">
        <v>395063.09999999986</v>
      </c>
      <c r="L189" s="27">
        <v>206040.96000000002</v>
      </c>
      <c r="M189" s="27">
        <v>91186.559999999794</v>
      </c>
      <c r="N189" s="27">
        <v>97835.58000000006</v>
      </c>
      <c r="O189" s="27">
        <v>381586.87999999983</v>
      </c>
      <c r="P189" s="27">
        <v>381586.87999999983</v>
      </c>
      <c r="Q189" s="27"/>
      <c r="R189" s="27"/>
      <c r="S189" s="27"/>
      <c r="T189" s="27"/>
      <c r="U189" s="27"/>
      <c r="V189" s="81">
        <v>141000</v>
      </c>
      <c r="W189" s="27"/>
      <c r="X189" s="27">
        <v>96149.85000000002</v>
      </c>
      <c r="Y189" s="27">
        <v>1583.0999999999997</v>
      </c>
      <c r="Z189" s="27">
        <v>249.55031267765773</v>
      </c>
      <c r="AA189" s="27">
        <v>0</v>
      </c>
      <c r="AB189" s="27">
        <v>78.660792116733091</v>
      </c>
      <c r="AC189" s="28">
        <v>51.489520560924724</v>
      </c>
      <c r="AD189" s="27">
        <v>61.800000000000047</v>
      </c>
      <c r="AE189" s="27">
        <v>57.599999999999881</v>
      </c>
      <c r="AF189" s="27">
        <v>0</v>
      </c>
      <c r="AG189" s="27">
        <v>0</v>
      </c>
      <c r="AH189" s="27">
        <v>0</v>
      </c>
      <c r="AI189" s="27">
        <v>0</v>
      </c>
      <c r="AJ189" s="27"/>
      <c r="AK189" s="27"/>
      <c r="AL189" s="27">
        <v>256980.51000000004</v>
      </c>
      <c r="AM189" s="27"/>
      <c r="AN189" s="27"/>
      <c r="AO189" s="27">
        <v>268804.3</v>
      </c>
      <c r="AP189" s="27">
        <v>3596.5920000000133</v>
      </c>
      <c r="AQ189" s="27">
        <v>195277.66000000038</v>
      </c>
      <c r="AR189" s="27">
        <v>191689.26000000062</v>
      </c>
      <c r="AS189" s="27">
        <v>58341.189999999981</v>
      </c>
      <c r="AT189" s="27">
        <v>3596.5920000000133</v>
      </c>
      <c r="AU189" s="27">
        <v>121521.73999999996</v>
      </c>
      <c r="AV189" s="27">
        <v>118806.98000000001</v>
      </c>
      <c r="AW189" s="27">
        <v>32111.670000000006</v>
      </c>
      <c r="AX189" s="27">
        <v>363.76769999999942</v>
      </c>
      <c r="AY189" s="27">
        <v>757009.68000000133</v>
      </c>
      <c r="AZ189" s="27">
        <v>751576.51000000129</v>
      </c>
      <c r="BA189" s="27">
        <v>132968.06</v>
      </c>
      <c r="BB189" s="27">
        <v>0</v>
      </c>
      <c r="BC189" s="27">
        <v>0</v>
      </c>
      <c r="BD189" s="27">
        <v>0</v>
      </c>
      <c r="BE189" s="27">
        <v>0</v>
      </c>
      <c r="BF189" s="27">
        <v>44184.681000000019</v>
      </c>
      <c r="BG189" s="27">
        <v>173110.25999999998</v>
      </c>
      <c r="BH189" s="27">
        <v>172170.38999999998</v>
      </c>
      <c r="BI189" s="27">
        <v>45055.370000000024</v>
      </c>
      <c r="BJ189" s="27">
        <v>0</v>
      </c>
      <c r="BK189" s="27">
        <v>0</v>
      </c>
      <c r="BL189" s="27">
        <v>0</v>
      </c>
      <c r="BM189" s="27">
        <v>0</v>
      </c>
      <c r="BN189" s="27">
        <v>0</v>
      </c>
      <c r="BO189" s="27">
        <v>0</v>
      </c>
      <c r="BP189" s="27">
        <v>852.41000000000008</v>
      </c>
      <c r="BQ189" s="27">
        <v>328.01</v>
      </c>
      <c r="BR189" s="27">
        <v>195277.66000000038</v>
      </c>
      <c r="BS189" s="97">
        <f t="shared" si="13"/>
        <v>175204.45959733723</v>
      </c>
      <c r="BT189" s="97">
        <f t="shared" si="13"/>
        <v>1101.9150433878829</v>
      </c>
      <c r="BU189" s="91"/>
      <c r="BV189" s="27">
        <v>121521.73999999996</v>
      </c>
      <c r="BW189" s="97">
        <f t="shared" si="14"/>
        <v>120088.38845473777</v>
      </c>
      <c r="BX189" s="97">
        <f t="shared" si="14"/>
        <v>1254.5134293898741</v>
      </c>
      <c r="BY189" s="91"/>
      <c r="BZ189" s="27">
        <v>757009.68000000133</v>
      </c>
      <c r="CA189" s="97">
        <f t="shared" si="15"/>
        <v>742923.90057668078</v>
      </c>
      <c r="CB189" s="97">
        <f t="shared" si="15"/>
        <v>54102.83283535501</v>
      </c>
      <c r="CC189" s="91"/>
      <c r="CD189" s="27">
        <v>0</v>
      </c>
      <c r="CE189" s="97">
        <f t="shared" si="16"/>
        <v>0</v>
      </c>
      <c r="CF189" s="91"/>
      <c r="CG189" s="91"/>
      <c r="CH189" s="27">
        <v>173110.25999999998</v>
      </c>
      <c r="CI189" s="97">
        <f t="shared" si="17"/>
        <v>165027.4845404317</v>
      </c>
      <c r="CJ189" s="97">
        <f t="shared" si="17"/>
        <v>6891.0492270430368</v>
      </c>
      <c r="CK189" s="91"/>
      <c r="CL189" s="27">
        <v>0</v>
      </c>
      <c r="CM189" s="91"/>
      <c r="CN189" s="91"/>
      <c r="CO189" s="91"/>
      <c r="CP189" s="27">
        <v>0</v>
      </c>
      <c r="CQ189" s="97">
        <f t="shared" si="18"/>
        <v>0</v>
      </c>
      <c r="CR189" s="97">
        <f t="shared" si="18"/>
        <v>0</v>
      </c>
      <c r="CS189" s="91"/>
      <c r="CT189" s="5">
        <v>0</v>
      </c>
      <c r="CU189" s="5">
        <v>0</v>
      </c>
      <c r="CV189" s="5">
        <v>0</v>
      </c>
      <c r="CW189" s="5">
        <v>0</v>
      </c>
      <c r="CX189" s="85"/>
      <c r="CY189" s="85">
        <v>4</v>
      </c>
      <c r="CZ189" s="85">
        <v>0</v>
      </c>
    </row>
    <row r="190" spans="1:104" ht="15" customHeight="1" x14ac:dyDescent="0.2">
      <c r="A190" s="24">
        <v>124</v>
      </c>
      <c r="B190" s="25" t="s">
        <v>257</v>
      </c>
      <c r="C190" s="26" t="s">
        <v>76</v>
      </c>
      <c r="D190" s="26" t="s">
        <v>77</v>
      </c>
      <c r="E190" s="26" t="s">
        <v>78</v>
      </c>
      <c r="F190" s="25" t="s">
        <v>79</v>
      </c>
      <c r="G190" s="76">
        <v>8300</v>
      </c>
      <c r="H190" s="25"/>
      <c r="I190" s="25">
        <v>25227.970000000008</v>
      </c>
      <c r="J190" s="27"/>
      <c r="K190" s="27">
        <v>10746.119999999999</v>
      </c>
      <c r="L190" s="27">
        <v>1552.3199999999997</v>
      </c>
      <c r="M190" s="27">
        <v>4435.2000000000007</v>
      </c>
      <c r="N190" s="27">
        <v>4758.5999999999995</v>
      </c>
      <c r="O190" s="27">
        <v>11533.830000000009</v>
      </c>
      <c r="P190" s="27">
        <v>11533.830000000009</v>
      </c>
      <c r="Q190" s="27"/>
      <c r="R190" s="27"/>
      <c r="S190" s="27"/>
      <c r="T190" s="27"/>
      <c r="U190" s="27"/>
      <c r="V190" s="81">
        <v>12700</v>
      </c>
      <c r="W190" s="27"/>
      <c r="X190" s="27">
        <v>24440.260000000002</v>
      </c>
      <c r="Y190" s="27">
        <v>77</v>
      </c>
      <c r="Z190" s="27">
        <v>139.56</v>
      </c>
      <c r="AA190" s="27">
        <v>0</v>
      </c>
      <c r="AB190" s="27">
        <v>15.959999999999997</v>
      </c>
      <c r="AC190" s="28">
        <v>4.1999999999999984</v>
      </c>
      <c r="AD190" s="27">
        <v>61.79999999999999</v>
      </c>
      <c r="AE190" s="27">
        <v>57.600000000000009</v>
      </c>
      <c r="AF190" s="27">
        <v>0</v>
      </c>
      <c r="AG190" s="27">
        <v>0</v>
      </c>
      <c r="AH190" s="27">
        <v>0</v>
      </c>
      <c r="AI190" s="27">
        <v>0</v>
      </c>
      <c r="AJ190" s="27"/>
      <c r="AK190" s="27"/>
      <c r="AL190" s="27">
        <v>19786.240000000005</v>
      </c>
      <c r="AM190" s="27"/>
      <c r="AN190" s="27"/>
      <c r="AO190" s="27">
        <v>30001.060000000012</v>
      </c>
      <c r="AP190" s="27">
        <v>0</v>
      </c>
      <c r="AQ190" s="27">
        <v>0</v>
      </c>
      <c r="AR190" s="27">
        <v>0</v>
      </c>
      <c r="AS190" s="27">
        <v>0</v>
      </c>
      <c r="AT190" s="27">
        <v>0</v>
      </c>
      <c r="AU190" s="27">
        <v>0</v>
      </c>
      <c r="AV190" s="27">
        <v>0</v>
      </c>
      <c r="AW190" s="27">
        <v>0</v>
      </c>
      <c r="AX190" s="27">
        <v>0</v>
      </c>
      <c r="AY190" s="27">
        <v>0</v>
      </c>
      <c r="AZ190" s="27">
        <v>0</v>
      </c>
      <c r="BA190" s="27">
        <v>0</v>
      </c>
      <c r="BB190" s="27">
        <v>0</v>
      </c>
      <c r="BC190" s="27">
        <v>0</v>
      </c>
      <c r="BD190" s="27">
        <v>0</v>
      </c>
      <c r="BE190" s="27">
        <v>0</v>
      </c>
      <c r="BF190" s="27">
        <v>0</v>
      </c>
      <c r="BG190" s="27">
        <v>0</v>
      </c>
      <c r="BH190" s="27">
        <v>0</v>
      </c>
      <c r="BI190" s="27">
        <v>0</v>
      </c>
      <c r="BJ190" s="27">
        <v>0</v>
      </c>
      <c r="BK190" s="27">
        <v>0</v>
      </c>
      <c r="BL190" s="27">
        <v>0</v>
      </c>
      <c r="BM190" s="27">
        <v>0</v>
      </c>
      <c r="BN190" s="27">
        <v>21.384000000000015</v>
      </c>
      <c r="BO190" s="27">
        <v>11349.780000000002</v>
      </c>
      <c r="BP190" s="27">
        <v>1134.9599999999964</v>
      </c>
      <c r="BQ190" s="27">
        <v>30001.060000000012</v>
      </c>
      <c r="BR190" s="27">
        <v>0</v>
      </c>
      <c r="BS190" s="97">
        <f t="shared" si="13"/>
        <v>0</v>
      </c>
      <c r="BT190" s="97">
        <f t="shared" si="13"/>
        <v>0</v>
      </c>
      <c r="BU190" s="91"/>
      <c r="BV190" s="27">
        <v>0</v>
      </c>
      <c r="BW190" s="97">
        <f t="shared" si="14"/>
        <v>0</v>
      </c>
      <c r="BX190" s="97">
        <f t="shared" si="14"/>
        <v>0</v>
      </c>
      <c r="BY190" s="91"/>
      <c r="BZ190" s="27">
        <v>0</v>
      </c>
      <c r="CA190" s="97">
        <f t="shared" si="15"/>
        <v>0</v>
      </c>
      <c r="CB190" s="97">
        <f t="shared" si="15"/>
        <v>0</v>
      </c>
      <c r="CC190" s="91"/>
      <c r="CD190" s="27">
        <v>0</v>
      </c>
      <c r="CE190" s="97">
        <f t="shared" si="16"/>
        <v>0</v>
      </c>
      <c r="CF190" s="91"/>
      <c r="CG190" s="91"/>
      <c r="CH190" s="27">
        <v>0</v>
      </c>
      <c r="CI190" s="97">
        <f t="shared" si="17"/>
        <v>0</v>
      </c>
      <c r="CJ190" s="97">
        <f t="shared" si="17"/>
        <v>0</v>
      </c>
      <c r="CK190" s="91"/>
      <c r="CL190" s="27">
        <v>0</v>
      </c>
      <c r="CM190" s="91"/>
      <c r="CN190" s="91"/>
      <c r="CO190" s="91"/>
      <c r="CP190" s="27">
        <v>11349.780000000002</v>
      </c>
      <c r="CQ190" s="97">
        <f t="shared" si="18"/>
        <v>12082.131531688681</v>
      </c>
      <c r="CR190" s="97">
        <f t="shared" si="18"/>
        <v>1178.6398258899014</v>
      </c>
      <c r="CS190" s="91"/>
      <c r="CT190" s="5">
        <v>0</v>
      </c>
      <c r="CU190" s="5">
        <v>0</v>
      </c>
      <c r="CV190" s="5">
        <v>0</v>
      </c>
      <c r="CW190" s="5">
        <v>0</v>
      </c>
      <c r="CX190" s="85"/>
      <c r="CY190" s="85">
        <v>2</v>
      </c>
      <c r="CZ190" s="85">
        <v>0</v>
      </c>
    </row>
    <row r="191" spans="1:104" ht="15" customHeight="1" x14ac:dyDescent="0.2">
      <c r="A191" s="24">
        <v>125</v>
      </c>
      <c r="B191" s="25" t="s">
        <v>258</v>
      </c>
      <c r="C191" s="26" t="s">
        <v>76</v>
      </c>
      <c r="D191" s="26" t="s">
        <v>77</v>
      </c>
      <c r="E191" s="26" t="s">
        <v>78</v>
      </c>
      <c r="F191" s="25" t="s">
        <v>79</v>
      </c>
      <c r="G191" s="76">
        <v>19900</v>
      </c>
      <c r="H191" s="25"/>
      <c r="I191" s="25">
        <v>127292.07999999996</v>
      </c>
      <c r="J191" s="27"/>
      <c r="K191" s="27">
        <v>583786.08000000124</v>
      </c>
      <c r="L191" s="27">
        <v>300909.9000000009</v>
      </c>
      <c r="M191" s="27">
        <v>136462.92000000016</v>
      </c>
      <c r="N191" s="27">
        <v>146413.26000000018</v>
      </c>
      <c r="O191" s="27">
        <v>610145.9300000011</v>
      </c>
      <c r="P191" s="27">
        <v>610145.9300000011</v>
      </c>
      <c r="Q191" s="27"/>
      <c r="R191" s="27"/>
      <c r="S191" s="27"/>
      <c r="T191" s="27"/>
      <c r="U191" s="27"/>
      <c r="V191" s="81">
        <v>129700</v>
      </c>
      <c r="W191" s="27"/>
      <c r="X191" s="27">
        <v>100932.22999999998</v>
      </c>
      <c r="Y191" s="27">
        <v>2369</v>
      </c>
      <c r="Z191" s="27">
        <v>246.42721823554297</v>
      </c>
      <c r="AA191" s="27">
        <v>0</v>
      </c>
      <c r="AB191" s="27">
        <v>78.665757703672526</v>
      </c>
      <c r="AC191" s="28">
        <v>48.354039679189832</v>
      </c>
      <c r="AD191" s="27">
        <v>61.803824398480451</v>
      </c>
      <c r="AE191" s="27">
        <v>57.603596454200151</v>
      </c>
      <c r="AF191" s="27">
        <v>0</v>
      </c>
      <c r="AG191" s="27">
        <v>0</v>
      </c>
      <c r="AH191" s="27">
        <v>0</v>
      </c>
      <c r="AI191" s="27">
        <v>0</v>
      </c>
      <c r="AJ191" s="27"/>
      <c r="AK191" s="27"/>
      <c r="AL191" s="27">
        <v>647588.5199999999</v>
      </c>
      <c r="AM191" s="27"/>
      <c r="AN191" s="27"/>
      <c r="AO191" s="27">
        <v>645723.37999999989</v>
      </c>
      <c r="AP191" s="27">
        <v>5388.0229999999992</v>
      </c>
      <c r="AQ191" s="27">
        <v>309328.78999999951</v>
      </c>
      <c r="AR191" s="27">
        <v>309676.55999999988</v>
      </c>
      <c r="AS191" s="27">
        <v>263142.27</v>
      </c>
      <c r="AT191" s="27">
        <v>5388.0229999999992</v>
      </c>
      <c r="AU191" s="27">
        <v>182016.57999999967</v>
      </c>
      <c r="AV191" s="27">
        <v>181303.6999999996</v>
      </c>
      <c r="AW191" s="27">
        <v>123063.98999999995</v>
      </c>
      <c r="AX191" s="27">
        <v>483.11939999999981</v>
      </c>
      <c r="AY191" s="27">
        <v>1006812.4800000003</v>
      </c>
      <c r="AZ191" s="27">
        <v>1007758.9600000004</v>
      </c>
      <c r="BA191" s="27">
        <v>245277.78999999989</v>
      </c>
      <c r="BB191" s="27">
        <v>0</v>
      </c>
      <c r="BC191" s="27">
        <v>0</v>
      </c>
      <c r="BD191" s="27">
        <v>0</v>
      </c>
      <c r="BE191" s="27">
        <v>0</v>
      </c>
      <c r="BF191" s="27">
        <v>8439.1</v>
      </c>
      <c r="BG191" s="27">
        <v>33038.960000000057</v>
      </c>
      <c r="BH191" s="27">
        <v>34322.730000000076</v>
      </c>
      <c r="BI191" s="27">
        <v>5563.0100000000011</v>
      </c>
      <c r="BJ191" s="27">
        <v>0</v>
      </c>
      <c r="BK191" s="27">
        <v>0</v>
      </c>
      <c r="BL191" s="27">
        <v>0</v>
      </c>
      <c r="BM191" s="27">
        <v>0</v>
      </c>
      <c r="BN191" s="27">
        <v>0</v>
      </c>
      <c r="BO191" s="27">
        <v>0</v>
      </c>
      <c r="BP191" s="27">
        <v>0</v>
      </c>
      <c r="BQ191" s="27">
        <v>8676.3200000000015</v>
      </c>
      <c r="BR191" s="27">
        <v>309328.78999999951</v>
      </c>
      <c r="BS191" s="97">
        <f t="shared" si="13"/>
        <v>277531.91783355054</v>
      </c>
      <c r="BT191" s="97">
        <f t="shared" si="13"/>
        <v>1745.4840817632191</v>
      </c>
      <c r="BU191" s="91"/>
      <c r="BV191" s="27">
        <v>182016.57999999967</v>
      </c>
      <c r="BW191" s="97">
        <f t="shared" si="14"/>
        <v>179869.69051169627</v>
      </c>
      <c r="BX191" s="97">
        <f t="shared" si="14"/>
        <v>1879.0238189612496</v>
      </c>
      <c r="BY191" s="91"/>
      <c r="BZ191" s="27">
        <v>1006812.4800000003</v>
      </c>
      <c r="CA191" s="97">
        <f t="shared" si="15"/>
        <v>988078.58677696215</v>
      </c>
      <c r="CB191" s="97">
        <f t="shared" si="15"/>
        <v>71956.024792165321</v>
      </c>
      <c r="CC191" s="91"/>
      <c r="CD191" s="27">
        <v>0</v>
      </c>
      <c r="CE191" s="97">
        <f t="shared" si="16"/>
        <v>0</v>
      </c>
      <c r="CF191" s="91"/>
      <c r="CG191" s="91"/>
      <c r="CH191" s="27">
        <v>33038.960000000057</v>
      </c>
      <c r="CI191" s="97">
        <f t="shared" si="17"/>
        <v>31496.321827671865</v>
      </c>
      <c r="CJ191" s="97">
        <f t="shared" si="17"/>
        <v>1315.1912530794318</v>
      </c>
      <c r="CK191" s="91"/>
      <c r="CL191" s="27">
        <v>0</v>
      </c>
      <c r="CM191" s="91"/>
      <c r="CN191" s="91"/>
      <c r="CO191" s="91"/>
      <c r="CP191" s="27">
        <v>0</v>
      </c>
      <c r="CQ191" s="97">
        <f t="shared" si="18"/>
        <v>0</v>
      </c>
      <c r="CR191" s="97">
        <f t="shared" si="18"/>
        <v>0</v>
      </c>
      <c r="CS191" s="91"/>
      <c r="CT191" s="5">
        <v>0</v>
      </c>
      <c r="CU191" s="5">
        <v>0</v>
      </c>
      <c r="CV191" s="5">
        <v>0</v>
      </c>
      <c r="CW191" s="5">
        <v>0</v>
      </c>
      <c r="CX191" s="85"/>
      <c r="CY191" s="85">
        <v>5</v>
      </c>
      <c r="CZ191" s="85">
        <v>67000</v>
      </c>
    </row>
    <row r="192" spans="1:104" ht="15" customHeight="1" x14ac:dyDescent="0.2">
      <c r="A192" s="24">
        <v>126</v>
      </c>
      <c r="B192" s="25" t="s">
        <v>259</v>
      </c>
      <c r="C192" s="26" t="s">
        <v>76</v>
      </c>
      <c r="D192" s="26" t="s">
        <v>77</v>
      </c>
      <c r="E192" s="26" t="s">
        <v>78</v>
      </c>
      <c r="F192" s="25" t="s">
        <v>79</v>
      </c>
      <c r="G192" s="76">
        <v>88400</v>
      </c>
      <c r="H192" s="25"/>
      <c r="I192" s="25">
        <v>155696.92000000004</v>
      </c>
      <c r="J192" s="30"/>
      <c r="K192" s="30">
        <v>251002.32000000024</v>
      </c>
      <c r="L192" s="27">
        <v>152210.76000000024</v>
      </c>
      <c r="M192" s="27">
        <v>47658.24000000002</v>
      </c>
      <c r="N192" s="27">
        <v>51133.319999999971</v>
      </c>
      <c r="O192" s="27">
        <v>221068.9</v>
      </c>
      <c r="P192" s="27">
        <v>221068.9</v>
      </c>
      <c r="Q192" s="27"/>
      <c r="R192" s="27"/>
      <c r="S192" s="27"/>
      <c r="T192" s="27"/>
      <c r="U192" s="27"/>
      <c r="V192" s="81">
        <v>140000</v>
      </c>
      <c r="W192" s="27"/>
      <c r="X192" s="27">
        <v>185630.34000000005</v>
      </c>
      <c r="Y192" s="27">
        <v>827.4</v>
      </c>
      <c r="Z192" s="27">
        <v>303.36272661348835</v>
      </c>
      <c r="AA192" s="27">
        <v>33.600217548948528</v>
      </c>
      <c r="AB192" s="27">
        <v>61.201087744742637</v>
      </c>
      <c r="AC192" s="28">
        <v>89.161421319797171</v>
      </c>
      <c r="AD192" s="27">
        <v>61.799999999999969</v>
      </c>
      <c r="AE192" s="27">
        <v>57.600000000000023</v>
      </c>
      <c r="AF192" s="27">
        <v>0</v>
      </c>
      <c r="AG192" s="27">
        <v>0</v>
      </c>
      <c r="AH192" s="27">
        <v>0</v>
      </c>
      <c r="AI192" s="27">
        <v>0</v>
      </c>
      <c r="AJ192" s="27"/>
      <c r="AK192" s="27"/>
      <c r="AL192" s="27">
        <v>215616.73000000007</v>
      </c>
      <c r="AM192" s="27"/>
      <c r="AN192" s="27"/>
      <c r="AO192" s="27">
        <v>231549.39000000004</v>
      </c>
      <c r="AP192" s="27">
        <v>1910.973000000004</v>
      </c>
      <c r="AQ192" s="27">
        <v>96589.179999999877</v>
      </c>
      <c r="AR192" s="27">
        <v>99398.70999999989</v>
      </c>
      <c r="AS192" s="27">
        <v>80525.480000000025</v>
      </c>
      <c r="AT192" s="27">
        <v>1910.973000000004</v>
      </c>
      <c r="AU192" s="27">
        <v>64622.179999999957</v>
      </c>
      <c r="AV192" s="27">
        <v>66143.669999999955</v>
      </c>
      <c r="AW192" s="27">
        <v>48047.71</v>
      </c>
      <c r="AX192" s="27">
        <v>0</v>
      </c>
      <c r="AY192" s="27">
        <v>0</v>
      </c>
      <c r="AZ192" s="27">
        <v>0</v>
      </c>
      <c r="BA192" s="27">
        <v>0</v>
      </c>
      <c r="BB192" s="27">
        <v>0</v>
      </c>
      <c r="BC192" s="27">
        <v>0</v>
      </c>
      <c r="BD192" s="27">
        <v>0</v>
      </c>
      <c r="BE192" s="27">
        <v>0</v>
      </c>
      <c r="BF192" s="27">
        <v>33166.754000000001</v>
      </c>
      <c r="BG192" s="27">
        <v>129815.50000000004</v>
      </c>
      <c r="BH192" s="27">
        <v>111797.58000000005</v>
      </c>
      <c r="BI192" s="27">
        <v>76346.5</v>
      </c>
      <c r="BJ192" s="27">
        <v>0</v>
      </c>
      <c r="BK192" s="27">
        <v>0</v>
      </c>
      <c r="BL192" s="27">
        <v>0</v>
      </c>
      <c r="BM192" s="27">
        <v>0</v>
      </c>
      <c r="BN192" s="27">
        <v>88.859999999999545</v>
      </c>
      <c r="BO192" s="27">
        <v>47175.970000000081</v>
      </c>
      <c r="BP192" s="27">
        <v>44930.210000000094</v>
      </c>
      <c r="BQ192" s="27">
        <v>26629.699999999997</v>
      </c>
      <c r="BR192" s="27">
        <v>96589.179999999877</v>
      </c>
      <c r="BS192" s="97">
        <f t="shared" si="13"/>
        <v>86660.476599575588</v>
      </c>
      <c r="BT192" s="97">
        <f t="shared" si="13"/>
        <v>545.03454450703521</v>
      </c>
      <c r="BU192" s="91"/>
      <c r="BV192" s="27">
        <v>64622.179999999957</v>
      </c>
      <c r="BW192" s="97">
        <f t="shared" si="14"/>
        <v>63859.959992606942</v>
      </c>
      <c r="BX192" s="97">
        <f t="shared" si="14"/>
        <v>667.11843203076012</v>
      </c>
      <c r="BY192" s="91"/>
      <c r="BZ192" s="27">
        <v>0</v>
      </c>
      <c r="CA192" s="97">
        <f t="shared" si="15"/>
        <v>0</v>
      </c>
      <c r="CB192" s="97">
        <f t="shared" si="15"/>
        <v>0</v>
      </c>
      <c r="CC192" s="91"/>
      <c r="CD192" s="27">
        <v>0</v>
      </c>
      <c r="CE192" s="97">
        <f t="shared" si="16"/>
        <v>0</v>
      </c>
      <c r="CF192" s="91"/>
      <c r="CG192" s="91"/>
      <c r="CH192" s="27">
        <v>129815.50000000004</v>
      </c>
      <c r="CI192" s="97">
        <f t="shared" si="17"/>
        <v>123754.22126544332</v>
      </c>
      <c r="CJ192" s="97">
        <f t="shared" si="17"/>
        <v>5167.6024340394724</v>
      </c>
      <c r="CK192" s="91"/>
      <c r="CL192" s="27">
        <v>0</v>
      </c>
      <c r="CM192" s="91"/>
      <c r="CN192" s="91"/>
      <c r="CO192" s="91"/>
      <c r="CP192" s="27">
        <v>47175.970000000081</v>
      </c>
      <c r="CQ192" s="97">
        <f t="shared" si="18"/>
        <v>50220.028465309471</v>
      </c>
      <c r="CR192" s="97">
        <f t="shared" si="18"/>
        <v>4899.0797237468296</v>
      </c>
      <c r="CS192" s="91"/>
      <c r="CT192" s="5">
        <v>0</v>
      </c>
      <c r="CU192" s="5">
        <v>0</v>
      </c>
      <c r="CV192" s="5">
        <v>0</v>
      </c>
      <c r="CW192" s="5">
        <v>0</v>
      </c>
      <c r="CX192" s="85"/>
      <c r="CY192" s="85">
        <v>6</v>
      </c>
      <c r="CZ192" s="85">
        <v>8000</v>
      </c>
    </row>
    <row r="193" spans="1:104" ht="15" customHeight="1" x14ac:dyDescent="0.2">
      <c r="A193" s="24">
        <v>127</v>
      </c>
      <c r="B193" s="25" t="s">
        <v>260</v>
      </c>
      <c r="C193" s="26" t="s">
        <v>76</v>
      </c>
      <c r="D193" s="26" t="s">
        <v>77</v>
      </c>
      <c r="E193" s="26" t="s">
        <v>78</v>
      </c>
      <c r="F193" s="25" t="s">
        <v>79</v>
      </c>
      <c r="G193" s="76">
        <v>113100</v>
      </c>
      <c r="H193" s="25"/>
      <c r="I193" s="25">
        <v>102207.41</v>
      </c>
      <c r="J193" s="30"/>
      <c r="K193" s="30">
        <v>200398.13999999972</v>
      </c>
      <c r="L193" s="27">
        <v>110621.2799999999</v>
      </c>
      <c r="M193" s="27">
        <v>43309.439999999784</v>
      </c>
      <c r="N193" s="27">
        <v>46467.420000000042</v>
      </c>
      <c r="O193" s="27">
        <v>195305.5999999998</v>
      </c>
      <c r="P193" s="27">
        <v>195305.5999999998</v>
      </c>
      <c r="Q193" s="27"/>
      <c r="R193" s="27"/>
      <c r="S193" s="27"/>
      <c r="T193" s="27"/>
      <c r="U193" s="27"/>
      <c r="V193" s="81">
        <v>86500</v>
      </c>
      <c r="W193" s="27"/>
      <c r="X193" s="27">
        <v>107299.95000000003</v>
      </c>
      <c r="Y193" s="27">
        <v>751.89999999999975</v>
      </c>
      <c r="Z193" s="27">
        <v>266.52233009708709</v>
      </c>
      <c r="AA193" s="27">
        <v>33.600319191381772</v>
      </c>
      <c r="AB193" s="27">
        <v>61.200877776299954</v>
      </c>
      <c r="AC193" s="28">
        <v>52.321133129405567</v>
      </c>
      <c r="AD193" s="27">
        <v>61.800000000000075</v>
      </c>
      <c r="AE193" s="27">
        <v>57.599999999999731</v>
      </c>
      <c r="AF193" s="27">
        <v>0</v>
      </c>
      <c r="AG193" s="27">
        <v>0</v>
      </c>
      <c r="AH193" s="27">
        <v>0</v>
      </c>
      <c r="AI193" s="27">
        <v>0</v>
      </c>
      <c r="AJ193" s="27"/>
      <c r="AK193" s="27"/>
      <c r="AL193" s="27">
        <v>184966.67000000004</v>
      </c>
      <c r="AM193" s="27"/>
      <c r="AN193" s="27"/>
      <c r="AO193" s="27">
        <v>188807.19</v>
      </c>
      <c r="AP193" s="27">
        <v>1571.6320000000021</v>
      </c>
      <c r="AQ193" s="27">
        <v>78894.769999999975</v>
      </c>
      <c r="AR193" s="27">
        <v>80123.139999999956</v>
      </c>
      <c r="AS193" s="27">
        <v>83174.170000000013</v>
      </c>
      <c r="AT193" s="27">
        <v>1571.6320000000021</v>
      </c>
      <c r="AU193" s="27">
        <v>53012.299999999996</v>
      </c>
      <c r="AV193" s="27">
        <v>53978.73000000001</v>
      </c>
      <c r="AW193" s="27">
        <v>47495.94</v>
      </c>
      <c r="AX193" s="27">
        <v>0</v>
      </c>
      <c r="AY193" s="27">
        <v>0</v>
      </c>
      <c r="AZ193" s="27">
        <v>0</v>
      </c>
      <c r="BA193" s="27">
        <v>0</v>
      </c>
      <c r="BB193" s="27">
        <v>0</v>
      </c>
      <c r="BC193" s="27">
        <v>0</v>
      </c>
      <c r="BD193" s="27">
        <v>0</v>
      </c>
      <c r="BE193" s="27">
        <v>0</v>
      </c>
      <c r="BF193" s="27">
        <v>31895.758999999998</v>
      </c>
      <c r="BG193" s="27">
        <v>124977.22000000007</v>
      </c>
      <c r="BH193" s="27">
        <v>118373.04000000011</v>
      </c>
      <c r="BI193" s="27">
        <v>56242.219999999987</v>
      </c>
      <c r="BJ193" s="27">
        <v>0</v>
      </c>
      <c r="BK193" s="27">
        <v>0</v>
      </c>
      <c r="BL193" s="27">
        <v>0</v>
      </c>
      <c r="BM193" s="27">
        <v>0</v>
      </c>
      <c r="BN193" s="27">
        <v>0</v>
      </c>
      <c r="BO193" s="27">
        <v>0</v>
      </c>
      <c r="BP193" s="27">
        <v>568.8599999999999</v>
      </c>
      <c r="BQ193" s="27">
        <v>1894.8600000000001</v>
      </c>
      <c r="BR193" s="27">
        <v>78894.769999999975</v>
      </c>
      <c r="BS193" s="97">
        <f t="shared" si="13"/>
        <v>70784.93025216597</v>
      </c>
      <c r="BT193" s="97">
        <f t="shared" si="13"/>
        <v>445.18832265619545</v>
      </c>
      <c r="BU193" s="91"/>
      <c r="BV193" s="27">
        <v>53012.299999999996</v>
      </c>
      <c r="BW193" s="97">
        <f t="shared" si="14"/>
        <v>52387.018777702629</v>
      </c>
      <c r="BX193" s="97">
        <f t="shared" si="14"/>
        <v>547.26538866909607</v>
      </c>
      <c r="BY193" s="91"/>
      <c r="BZ193" s="27">
        <v>0</v>
      </c>
      <c r="CA193" s="97">
        <f t="shared" si="15"/>
        <v>0</v>
      </c>
      <c r="CB193" s="97">
        <f t="shared" si="15"/>
        <v>0</v>
      </c>
      <c r="CC193" s="91"/>
      <c r="CD193" s="27">
        <v>0</v>
      </c>
      <c r="CE193" s="97">
        <f t="shared" si="16"/>
        <v>0</v>
      </c>
      <c r="CF193" s="91"/>
      <c r="CG193" s="91"/>
      <c r="CH193" s="27">
        <v>124977.22000000007</v>
      </c>
      <c r="CI193" s="97">
        <f t="shared" si="17"/>
        <v>119141.84775331138</v>
      </c>
      <c r="CJ193" s="97">
        <f t="shared" si="17"/>
        <v>4975.0036495756422</v>
      </c>
      <c r="CK193" s="91"/>
      <c r="CL193" s="27">
        <v>0</v>
      </c>
      <c r="CM193" s="91"/>
      <c r="CN193" s="91"/>
      <c r="CO193" s="91"/>
      <c r="CP193" s="27">
        <v>0</v>
      </c>
      <c r="CQ193" s="97">
        <f t="shared" si="18"/>
        <v>0</v>
      </c>
      <c r="CR193" s="97">
        <f t="shared" si="18"/>
        <v>0</v>
      </c>
      <c r="CS193" s="91"/>
      <c r="CT193" s="5">
        <v>0</v>
      </c>
      <c r="CU193" s="5">
        <v>0</v>
      </c>
      <c r="CV193" s="5">
        <v>0</v>
      </c>
      <c r="CW193" s="5">
        <v>0</v>
      </c>
      <c r="CX193" s="85"/>
      <c r="CY193" s="85">
        <v>5</v>
      </c>
      <c r="CZ193" s="85">
        <v>34200</v>
      </c>
    </row>
    <row r="194" spans="1:104" ht="15" customHeight="1" x14ac:dyDescent="0.2">
      <c r="A194" s="24">
        <v>128</v>
      </c>
      <c r="B194" s="25" t="s">
        <v>261</v>
      </c>
      <c r="C194" s="26" t="s">
        <v>76</v>
      </c>
      <c r="D194" s="26" t="s">
        <v>77</v>
      </c>
      <c r="E194" s="26" t="s">
        <v>78</v>
      </c>
      <c r="F194" s="25" t="s">
        <v>79</v>
      </c>
      <c r="G194" s="76">
        <v>32200</v>
      </c>
      <c r="H194" s="25"/>
      <c r="I194" s="25">
        <v>61099.909999999989</v>
      </c>
      <c r="J194" s="30"/>
      <c r="K194" s="30">
        <v>431028.23999999976</v>
      </c>
      <c r="L194" s="27">
        <v>259307.15999999971</v>
      </c>
      <c r="M194" s="27">
        <v>82840.320000000007</v>
      </c>
      <c r="N194" s="27">
        <v>88880.760000000009</v>
      </c>
      <c r="O194" s="27">
        <v>410407.33999999997</v>
      </c>
      <c r="P194" s="27">
        <v>410407.33999999997</v>
      </c>
      <c r="Q194" s="27"/>
      <c r="R194" s="27"/>
      <c r="S194" s="27"/>
      <c r="T194" s="27"/>
      <c r="U194" s="27"/>
      <c r="V194" s="81">
        <v>111700</v>
      </c>
      <c r="W194" s="27"/>
      <c r="X194" s="27">
        <v>81720.810000000027</v>
      </c>
      <c r="Y194" s="27">
        <v>1438.2000000000003</v>
      </c>
      <c r="Z194" s="27">
        <v>299.69979140592386</v>
      </c>
      <c r="AA194" s="27">
        <v>0</v>
      </c>
      <c r="AB194" s="27">
        <v>96.120066750104144</v>
      </c>
      <c r="AC194" s="28">
        <v>84.179724655819697</v>
      </c>
      <c r="AD194" s="27">
        <v>61.8</v>
      </c>
      <c r="AE194" s="27">
        <v>57.599999999999994</v>
      </c>
      <c r="AF194" s="27">
        <v>0</v>
      </c>
      <c r="AG194" s="27">
        <v>0</v>
      </c>
      <c r="AH194" s="27">
        <v>0</v>
      </c>
      <c r="AI194" s="27">
        <v>0</v>
      </c>
      <c r="AJ194" s="27"/>
      <c r="AK194" s="27"/>
      <c r="AL194" s="27">
        <v>158607.24000000002</v>
      </c>
      <c r="AM194" s="27"/>
      <c r="AN194" s="27"/>
      <c r="AO194" s="27">
        <v>222703.30000000002</v>
      </c>
      <c r="AP194" s="27">
        <v>3024.2640000000142</v>
      </c>
      <c r="AQ194" s="27">
        <v>172890.09999999957</v>
      </c>
      <c r="AR194" s="27">
        <v>167545.13999999952</v>
      </c>
      <c r="AS194" s="27">
        <v>34319.37000000001</v>
      </c>
      <c r="AT194" s="27">
        <v>3024.2640000000142</v>
      </c>
      <c r="AU194" s="27">
        <v>101967.62000000007</v>
      </c>
      <c r="AV194" s="27">
        <v>97698.070000000051</v>
      </c>
      <c r="AW194" s="27">
        <v>23248.060000000005</v>
      </c>
      <c r="AX194" s="27">
        <v>289.60969999999975</v>
      </c>
      <c r="AY194" s="27">
        <v>600951.83000000007</v>
      </c>
      <c r="AZ194" s="27">
        <v>553947.12000000011</v>
      </c>
      <c r="BA194" s="27">
        <v>135386.15000000002</v>
      </c>
      <c r="BB194" s="27">
        <v>0</v>
      </c>
      <c r="BC194" s="27">
        <v>0</v>
      </c>
      <c r="BD194" s="27">
        <v>0</v>
      </c>
      <c r="BE194" s="27">
        <v>0</v>
      </c>
      <c r="BF194" s="27">
        <v>42278.625999999975</v>
      </c>
      <c r="BG194" s="27">
        <v>165824.20000000004</v>
      </c>
      <c r="BH194" s="27">
        <v>157133.49</v>
      </c>
      <c r="BI194" s="27">
        <v>29749.720000000008</v>
      </c>
      <c r="BJ194" s="27">
        <v>0</v>
      </c>
      <c r="BK194" s="27">
        <v>0</v>
      </c>
      <c r="BL194" s="27">
        <v>0</v>
      </c>
      <c r="BM194" s="27">
        <v>0</v>
      </c>
      <c r="BN194" s="27">
        <v>0</v>
      </c>
      <c r="BO194" s="27">
        <v>0</v>
      </c>
      <c r="BP194" s="27">
        <v>1213.8700000000001</v>
      </c>
      <c r="BQ194" s="27">
        <v>0</v>
      </c>
      <c r="BR194" s="27">
        <v>172890.09999999957</v>
      </c>
      <c r="BS194" s="97">
        <f t="shared" si="13"/>
        <v>155118.18679222936</v>
      </c>
      <c r="BT194" s="97">
        <f t="shared" si="13"/>
        <v>975.58626031689721</v>
      </c>
      <c r="BU194" s="91"/>
      <c r="BV194" s="27">
        <v>101967.62000000007</v>
      </c>
      <c r="BW194" s="97">
        <f t="shared" si="14"/>
        <v>100764.90972203904</v>
      </c>
      <c r="BX194" s="97">
        <f t="shared" si="14"/>
        <v>1052.6490869281797</v>
      </c>
      <c r="BY194" s="91"/>
      <c r="BZ194" s="27">
        <v>600951.83000000007</v>
      </c>
      <c r="CA194" s="97">
        <f t="shared" si="15"/>
        <v>589769.83967007347</v>
      </c>
      <c r="CB194" s="97">
        <f t="shared" si="15"/>
        <v>42949.512086279567</v>
      </c>
      <c r="CC194" s="91"/>
      <c r="CD194" s="27">
        <v>0</v>
      </c>
      <c r="CE194" s="97">
        <f t="shared" si="16"/>
        <v>0</v>
      </c>
      <c r="CF194" s="91"/>
      <c r="CG194" s="91"/>
      <c r="CH194" s="27">
        <v>165824.20000000004</v>
      </c>
      <c r="CI194" s="97">
        <f t="shared" si="17"/>
        <v>158081.62151642234</v>
      </c>
      <c r="CJ194" s="97">
        <f t="shared" si="17"/>
        <v>6601.0109697428124</v>
      </c>
      <c r="CK194" s="91"/>
      <c r="CL194" s="27">
        <v>0</v>
      </c>
      <c r="CM194" s="91"/>
      <c r="CN194" s="91"/>
      <c r="CO194" s="91"/>
      <c r="CP194" s="27">
        <v>0</v>
      </c>
      <c r="CQ194" s="97">
        <f t="shared" si="18"/>
        <v>0</v>
      </c>
      <c r="CR194" s="97">
        <f t="shared" si="18"/>
        <v>0</v>
      </c>
      <c r="CS194" s="91"/>
      <c r="CT194" s="5">
        <v>0</v>
      </c>
      <c r="CU194" s="5">
        <v>0</v>
      </c>
      <c r="CV194" s="5">
        <v>0</v>
      </c>
      <c r="CW194" s="5">
        <v>0</v>
      </c>
      <c r="CX194" s="85"/>
      <c r="CY194" s="85">
        <v>4</v>
      </c>
      <c r="CZ194" s="85">
        <v>18650</v>
      </c>
    </row>
    <row r="195" spans="1:104" ht="15" customHeight="1" x14ac:dyDescent="0.2">
      <c r="A195" s="24">
        <v>129</v>
      </c>
      <c r="B195" s="25" t="s">
        <v>262</v>
      </c>
      <c r="C195" s="26" t="s">
        <v>76</v>
      </c>
      <c r="D195" s="26" t="s">
        <v>77</v>
      </c>
      <c r="E195" s="26" t="s">
        <v>78</v>
      </c>
      <c r="F195" s="25" t="s">
        <v>79</v>
      </c>
      <c r="G195" s="76">
        <v>46900</v>
      </c>
      <c r="H195" s="25">
        <v>-27.64</v>
      </c>
      <c r="I195" s="25"/>
      <c r="J195" s="27"/>
      <c r="K195" s="27">
        <v>17976.839999999997</v>
      </c>
      <c r="L195" s="27">
        <v>7063.6800000000021</v>
      </c>
      <c r="M195" s="27">
        <v>5264.6399999999985</v>
      </c>
      <c r="N195" s="27">
        <v>5648.5199999999977</v>
      </c>
      <c r="O195" s="27">
        <v>20106.03</v>
      </c>
      <c r="P195" s="27">
        <v>20106.03</v>
      </c>
      <c r="Q195" s="27"/>
      <c r="R195" s="27"/>
      <c r="S195" s="27"/>
      <c r="T195" s="27"/>
      <c r="U195" s="27"/>
      <c r="V195" s="81">
        <v>52100</v>
      </c>
      <c r="W195" s="27">
        <v>-2156.83</v>
      </c>
      <c r="X195" s="27"/>
      <c r="Y195" s="27">
        <v>91.4</v>
      </c>
      <c r="Z195" s="27">
        <v>196.6831509846827</v>
      </c>
      <c r="AA195" s="27">
        <v>0</v>
      </c>
      <c r="AB195" s="27">
        <v>61.201969365426706</v>
      </c>
      <c r="AC195" s="28">
        <v>16.081181619256029</v>
      </c>
      <c r="AD195" s="27">
        <v>61.799999999999969</v>
      </c>
      <c r="AE195" s="27">
        <v>57.59999999999998</v>
      </c>
      <c r="AF195" s="27">
        <v>0</v>
      </c>
      <c r="AG195" s="27">
        <v>0</v>
      </c>
      <c r="AH195" s="27">
        <v>0</v>
      </c>
      <c r="AI195" s="27">
        <v>0</v>
      </c>
      <c r="AJ195" s="27"/>
      <c r="AK195" s="27">
        <v>-27.92</v>
      </c>
      <c r="AL195" s="27"/>
      <c r="AM195" s="27"/>
      <c r="AN195" s="27">
        <v>-2163.1</v>
      </c>
      <c r="AO195" s="27"/>
      <c r="AP195" s="27">
        <v>212.06</v>
      </c>
      <c r="AQ195" s="27">
        <v>11720.66</v>
      </c>
      <c r="AR195" s="27">
        <v>12982.570000000002</v>
      </c>
      <c r="AS195" s="27">
        <v>-1278.4099999999999</v>
      </c>
      <c r="AT195" s="27">
        <v>212.06</v>
      </c>
      <c r="AU195" s="27">
        <v>7161.1299999999992</v>
      </c>
      <c r="AV195" s="27">
        <v>7769.65</v>
      </c>
      <c r="AW195" s="27">
        <v>-616.42999999999995</v>
      </c>
      <c r="AX195" s="27">
        <v>0</v>
      </c>
      <c r="AY195" s="27">
        <v>0</v>
      </c>
      <c r="AZ195" s="27">
        <v>0</v>
      </c>
      <c r="BA195" s="27">
        <v>0</v>
      </c>
      <c r="BB195" s="27">
        <v>0</v>
      </c>
      <c r="BC195" s="27">
        <v>0</v>
      </c>
      <c r="BD195" s="27">
        <v>0</v>
      </c>
      <c r="BE195" s="27">
        <v>0</v>
      </c>
      <c r="BF195" s="27">
        <v>0</v>
      </c>
      <c r="BG195" s="27">
        <v>0</v>
      </c>
      <c r="BH195" s="27">
        <v>0</v>
      </c>
      <c r="BI195" s="27">
        <v>0</v>
      </c>
      <c r="BJ195" s="27">
        <v>0</v>
      </c>
      <c r="BK195" s="27">
        <v>0</v>
      </c>
      <c r="BL195" s="27">
        <v>0</v>
      </c>
      <c r="BM195" s="27">
        <v>0</v>
      </c>
      <c r="BN195" s="27">
        <v>11.736000000000001</v>
      </c>
      <c r="BO195" s="27">
        <v>6224.0800000000008</v>
      </c>
      <c r="BP195" s="27">
        <v>6488.8300000000008</v>
      </c>
      <c r="BQ195" s="27">
        <v>-268.26</v>
      </c>
      <c r="BR195" s="27">
        <v>11720.66</v>
      </c>
      <c r="BS195" s="97">
        <f t="shared" si="13"/>
        <v>10515.856762233439</v>
      </c>
      <c r="BT195" s="97">
        <f t="shared" si="13"/>
        <v>66.137476106763046</v>
      </c>
      <c r="BU195" s="91"/>
      <c r="BV195" s="27">
        <v>7161.1299999999992</v>
      </c>
      <c r="BW195" s="97">
        <f t="shared" si="14"/>
        <v>7076.6643171409205</v>
      </c>
      <c r="BX195" s="97">
        <f t="shared" si="14"/>
        <v>73.926967755783551</v>
      </c>
      <c r="BY195" s="91"/>
      <c r="BZ195" s="27">
        <v>0</v>
      </c>
      <c r="CA195" s="97">
        <f t="shared" si="15"/>
        <v>0</v>
      </c>
      <c r="CB195" s="97">
        <f t="shared" si="15"/>
        <v>0</v>
      </c>
      <c r="CC195" s="91"/>
      <c r="CD195" s="27">
        <v>0</v>
      </c>
      <c r="CE195" s="97">
        <f t="shared" si="16"/>
        <v>0</v>
      </c>
      <c r="CF195" s="91"/>
      <c r="CG195" s="91"/>
      <c r="CH195" s="27">
        <v>0</v>
      </c>
      <c r="CI195" s="97">
        <f t="shared" si="17"/>
        <v>0</v>
      </c>
      <c r="CJ195" s="97">
        <f t="shared" si="17"/>
        <v>0</v>
      </c>
      <c r="CK195" s="91"/>
      <c r="CL195" s="27">
        <v>0</v>
      </c>
      <c r="CM195" s="91"/>
      <c r="CN195" s="91"/>
      <c r="CO195" s="91"/>
      <c r="CP195" s="27">
        <v>6224.0800000000008</v>
      </c>
      <c r="CQ195" s="97">
        <f t="shared" si="18"/>
        <v>6625.6925882046071</v>
      </c>
      <c r="CR195" s="97">
        <f t="shared" si="18"/>
        <v>646.35160924042736</v>
      </c>
      <c r="CS195" s="91"/>
      <c r="CT195" s="5">
        <v>0</v>
      </c>
      <c r="CU195" s="5">
        <v>0</v>
      </c>
      <c r="CV195" s="5">
        <v>0</v>
      </c>
      <c r="CW195" s="5">
        <v>0</v>
      </c>
      <c r="CX195" s="85"/>
      <c r="CY195" s="85"/>
      <c r="CZ195" s="85"/>
    </row>
    <row r="196" spans="1:104" ht="15" customHeight="1" x14ac:dyDescent="0.2">
      <c r="A196" s="24">
        <v>130</v>
      </c>
      <c r="B196" s="25" t="s">
        <v>263</v>
      </c>
      <c r="C196" s="26" t="s">
        <v>76</v>
      </c>
      <c r="D196" s="26" t="s">
        <v>77</v>
      </c>
      <c r="E196" s="26" t="s">
        <v>78</v>
      </c>
      <c r="F196" s="25" t="s">
        <v>79</v>
      </c>
      <c r="G196" s="76">
        <v>64500</v>
      </c>
      <c r="H196" s="25"/>
      <c r="I196" s="25">
        <v>5079.67</v>
      </c>
      <c r="J196" s="27"/>
      <c r="K196" s="27">
        <v>90828.13999999997</v>
      </c>
      <c r="L196" s="27">
        <v>36184.439999999973</v>
      </c>
      <c r="M196" s="27">
        <v>37586.899999999994</v>
      </c>
      <c r="N196" s="27">
        <v>17056.8</v>
      </c>
      <c r="O196" s="27">
        <v>83226.880000000005</v>
      </c>
      <c r="P196" s="27">
        <v>83226.880000000005</v>
      </c>
      <c r="Q196" s="27"/>
      <c r="R196" s="27"/>
      <c r="S196" s="27"/>
      <c r="T196" s="27"/>
      <c r="U196" s="27"/>
      <c r="V196" s="81">
        <v>-6500</v>
      </c>
      <c r="W196" s="27"/>
      <c r="X196" s="27">
        <v>12680.930000000002</v>
      </c>
      <c r="Y196" s="27">
        <v>276</v>
      </c>
      <c r="Z196" s="27">
        <v>329.08746376811581</v>
      </c>
      <c r="AA196" s="27">
        <v>0</v>
      </c>
      <c r="AB196" s="27">
        <v>78.66173913043481</v>
      </c>
      <c r="AC196" s="28">
        <v>52.441304347825962</v>
      </c>
      <c r="AD196" s="27">
        <v>61.8</v>
      </c>
      <c r="AE196" s="27">
        <v>136.18442028985504</v>
      </c>
      <c r="AF196" s="27">
        <v>0</v>
      </c>
      <c r="AG196" s="27">
        <v>0</v>
      </c>
      <c r="AH196" s="27">
        <v>0</v>
      </c>
      <c r="AI196" s="27">
        <v>0</v>
      </c>
      <c r="AJ196" s="27"/>
      <c r="AK196" s="27"/>
      <c r="AL196" s="27">
        <v>22965.949999999997</v>
      </c>
      <c r="AM196" s="27"/>
      <c r="AN196" s="27"/>
      <c r="AO196" s="27">
        <v>29897.96</v>
      </c>
      <c r="AP196" s="27">
        <v>585.12799999999947</v>
      </c>
      <c r="AQ196" s="27">
        <v>37252.76</v>
      </c>
      <c r="AR196" s="27">
        <v>36678.18</v>
      </c>
      <c r="AS196" s="27">
        <v>2804.5200000000004</v>
      </c>
      <c r="AT196" s="27">
        <v>585.12799999999959</v>
      </c>
      <c r="AU196" s="27">
        <v>19753.720000000008</v>
      </c>
      <c r="AV196" s="27">
        <v>19344.060000000009</v>
      </c>
      <c r="AW196" s="27">
        <v>1612.6100000000001</v>
      </c>
      <c r="AX196" s="27">
        <v>72.102200000000011</v>
      </c>
      <c r="AY196" s="27">
        <v>150047.44999999995</v>
      </c>
      <c r="AZ196" s="27">
        <v>145383.96</v>
      </c>
      <c r="BA196" s="27">
        <v>21712.75</v>
      </c>
      <c r="BB196" s="27">
        <v>0</v>
      </c>
      <c r="BC196" s="27">
        <v>0</v>
      </c>
      <c r="BD196" s="27">
        <v>0</v>
      </c>
      <c r="BE196" s="27">
        <v>0</v>
      </c>
      <c r="BF196" s="27">
        <v>9548.9990000000034</v>
      </c>
      <c r="BG196" s="27">
        <v>37430.26999999999</v>
      </c>
      <c r="BH196" s="27">
        <v>36145.989999999983</v>
      </c>
      <c r="BI196" s="27">
        <v>3768.0799999999995</v>
      </c>
      <c r="BJ196" s="27">
        <v>0</v>
      </c>
      <c r="BK196" s="27">
        <v>0</v>
      </c>
      <c r="BL196" s="27">
        <v>0</v>
      </c>
      <c r="BM196" s="27">
        <v>0</v>
      </c>
      <c r="BN196" s="27">
        <v>0</v>
      </c>
      <c r="BO196" s="27">
        <v>0</v>
      </c>
      <c r="BP196" s="27">
        <v>0</v>
      </c>
      <c r="BQ196" s="27">
        <v>0</v>
      </c>
      <c r="BR196" s="27">
        <v>37252.76</v>
      </c>
      <c r="BS196" s="97">
        <f t="shared" si="13"/>
        <v>33423.432482288488</v>
      </c>
      <c r="BT196" s="97">
        <f t="shared" si="13"/>
        <v>210.21030593933943</v>
      </c>
      <c r="BU196" s="91"/>
      <c r="BV196" s="27">
        <v>19753.720000000008</v>
      </c>
      <c r="BW196" s="97">
        <f t="shared" si="14"/>
        <v>19520.724446392262</v>
      </c>
      <c r="BX196" s="97">
        <f t="shared" si="14"/>
        <v>203.92488636524925</v>
      </c>
      <c r="BY196" s="91"/>
      <c r="BZ196" s="27">
        <v>150047.44999999995</v>
      </c>
      <c r="CA196" s="97">
        <f t="shared" si="15"/>
        <v>147255.49721581402</v>
      </c>
      <c r="CB196" s="97">
        <f t="shared" si="15"/>
        <v>10723.762613869447</v>
      </c>
      <c r="CC196" s="91"/>
      <c r="CD196" s="27">
        <v>0</v>
      </c>
      <c r="CE196" s="97">
        <f t="shared" si="16"/>
        <v>0</v>
      </c>
      <c r="CF196" s="91"/>
      <c r="CG196" s="91"/>
      <c r="CH196" s="27">
        <v>37430.26999999999</v>
      </c>
      <c r="CI196" s="97">
        <f t="shared" si="17"/>
        <v>35682.595033761623</v>
      </c>
      <c r="CJ196" s="97">
        <f t="shared" si="17"/>
        <v>1489.9973759586067</v>
      </c>
      <c r="CK196" s="91"/>
      <c r="CL196" s="27">
        <v>0</v>
      </c>
      <c r="CM196" s="91"/>
      <c r="CN196" s="91"/>
      <c r="CO196" s="91"/>
      <c r="CP196" s="27">
        <v>0</v>
      </c>
      <c r="CQ196" s="97">
        <f t="shared" si="18"/>
        <v>0</v>
      </c>
      <c r="CR196" s="97">
        <f t="shared" si="18"/>
        <v>0</v>
      </c>
      <c r="CS196" s="91"/>
      <c r="CT196" s="5">
        <v>0</v>
      </c>
      <c r="CU196" s="5">
        <v>0</v>
      </c>
      <c r="CV196" s="5">
        <v>0</v>
      </c>
      <c r="CW196" s="5">
        <v>0</v>
      </c>
      <c r="CX196" s="85"/>
      <c r="CY196" s="85"/>
      <c r="CZ196" s="85"/>
    </row>
    <row r="197" spans="1:104" ht="15" customHeight="1" x14ac:dyDescent="0.2">
      <c r="A197" s="24">
        <v>131</v>
      </c>
      <c r="B197" s="25" t="s">
        <v>264</v>
      </c>
      <c r="C197" s="26" t="s">
        <v>76</v>
      </c>
      <c r="D197" s="26" t="s">
        <v>77</v>
      </c>
      <c r="E197" s="26" t="s">
        <v>78</v>
      </c>
      <c r="F197" s="25" t="s">
        <v>79</v>
      </c>
      <c r="G197" s="76">
        <v>-33800</v>
      </c>
      <c r="H197" s="25"/>
      <c r="I197" s="25">
        <v>119635.52999999998</v>
      </c>
      <c r="J197" s="27"/>
      <c r="K197" s="27">
        <v>228613.02</v>
      </c>
      <c r="L197" s="27">
        <v>111481.61999999988</v>
      </c>
      <c r="M197" s="27">
        <v>56505.600000000108</v>
      </c>
      <c r="N197" s="27">
        <v>60625.800000000025</v>
      </c>
      <c r="O197" s="27">
        <v>204548.41000000003</v>
      </c>
      <c r="P197" s="27">
        <v>204548.41000000003</v>
      </c>
      <c r="Q197" s="27"/>
      <c r="R197" s="27"/>
      <c r="S197" s="27"/>
      <c r="T197" s="27"/>
      <c r="U197" s="27"/>
      <c r="V197" s="81">
        <v>-13500</v>
      </c>
      <c r="W197" s="27"/>
      <c r="X197" s="27">
        <v>143700.13999999996</v>
      </c>
      <c r="Y197" s="27">
        <v>981</v>
      </c>
      <c r="Z197" s="27">
        <v>233.04079510703363</v>
      </c>
      <c r="AA197" s="27">
        <v>0</v>
      </c>
      <c r="AB197" s="27">
        <v>61.200366972477028</v>
      </c>
      <c r="AC197" s="28">
        <v>52.440428134556491</v>
      </c>
      <c r="AD197" s="27">
        <v>61.800000000000026</v>
      </c>
      <c r="AE197" s="27">
        <v>57.600000000000108</v>
      </c>
      <c r="AF197" s="27">
        <v>0</v>
      </c>
      <c r="AG197" s="27">
        <v>0</v>
      </c>
      <c r="AH197" s="27">
        <v>0</v>
      </c>
      <c r="AI197" s="27">
        <v>0</v>
      </c>
      <c r="AJ197" s="27"/>
      <c r="AK197" s="27"/>
      <c r="AL197" s="27">
        <v>163225.26999999999</v>
      </c>
      <c r="AM197" s="27"/>
      <c r="AN197" s="27"/>
      <c r="AO197" s="27">
        <v>188167.7</v>
      </c>
      <c r="AP197" s="27">
        <v>2088.491999999997</v>
      </c>
      <c r="AQ197" s="27">
        <v>119147.78999999996</v>
      </c>
      <c r="AR197" s="27">
        <v>104116.89999999994</v>
      </c>
      <c r="AS197" s="27">
        <v>94669.270000000019</v>
      </c>
      <c r="AT197" s="27">
        <v>2088.491999999997</v>
      </c>
      <c r="AU197" s="27">
        <v>70434.869999999864</v>
      </c>
      <c r="AV197" s="27">
        <v>61612.849999999911</v>
      </c>
      <c r="AW197" s="27">
        <v>55651.17</v>
      </c>
      <c r="AX197" s="27">
        <v>0</v>
      </c>
      <c r="AY197" s="27">
        <v>0</v>
      </c>
      <c r="AZ197" s="27">
        <v>0</v>
      </c>
      <c r="BA197" s="27">
        <v>0</v>
      </c>
      <c r="BB197" s="27">
        <v>0</v>
      </c>
      <c r="BC197" s="27">
        <v>0</v>
      </c>
      <c r="BD197" s="27">
        <v>0</v>
      </c>
      <c r="BE197" s="27">
        <v>0</v>
      </c>
      <c r="BF197" s="27">
        <v>27512.336000000018</v>
      </c>
      <c r="BG197" s="27">
        <v>107702.43000000012</v>
      </c>
      <c r="BH197" s="27">
        <v>106236.04000000005</v>
      </c>
      <c r="BI197" s="27">
        <v>34211.73000000001</v>
      </c>
      <c r="BJ197" s="27">
        <v>0</v>
      </c>
      <c r="BK197" s="27">
        <v>0</v>
      </c>
      <c r="BL197" s="27">
        <v>0</v>
      </c>
      <c r="BM197" s="27">
        <v>0</v>
      </c>
      <c r="BN197" s="27">
        <v>0</v>
      </c>
      <c r="BO197" s="27">
        <v>0</v>
      </c>
      <c r="BP197" s="27">
        <v>376.87000000000035</v>
      </c>
      <c r="BQ197" s="27">
        <v>3635.5299999999988</v>
      </c>
      <c r="BR197" s="27">
        <v>119147.78999999996</v>
      </c>
      <c r="BS197" s="97">
        <f t="shared" si="13"/>
        <v>106900.21664109951</v>
      </c>
      <c r="BT197" s="97">
        <f t="shared" si="13"/>
        <v>672.32853050072424</v>
      </c>
      <c r="BU197" s="91"/>
      <c r="BV197" s="27">
        <v>70434.869999999864</v>
      </c>
      <c r="BW197" s="97">
        <f t="shared" si="14"/>
        <v>69604.089188641825</v>
      </c>
      <c r="BX197" s="97">
        <f t="shared" si="14"/>
        <v>727.12495980003109</v>
      </c>
      <c r="BY197" s="91"/>
      <c r="BZ197" s="27">
        <v>0</v>
      </c>
      <c r="CA197" s="97">
        <f t="shared" si="15"/>
        <v>0</v>
      </c>
      <c r="CB197" s="97">
        <f t="shared" si="15"/>
        <v>0</v>
      </c>
      <c r="CC197" s="91"/>
      <c r="CD197" s="27">
        <v>0</v>
      </c>
      <c r="CE197" s="97">
        <f t="shared" si="16"/>
        <v>0</v>
      </c>
      <c r="CF197" s="91"/>
      <c r="CG197" s="91"/>
      <c r="CH197" s="27">
        <v>107702.43000000012</v>
      </c>
      <c r="CI197" s="97">
        <f t="shared" si="17"/>
        <v>102673.64338654422</v>
      </c>
      <c r="CJ197" s="97">
        <f t="shared" si="17"/>
        <v>4287.3411836026226</v>
      </c>
      <c r="CK197" s="91"/>
      <c r="CL197" s="27">
        <v>0</v>
      </c>
      <c r="CM197" s="91"/>
      <c r="CN197" s="91"/>
      <c r="CO197" s="91"/>
      <c r="CP197" s="27">
        <v>0</v>
      </c>
      <c r="CQ197" s="97">
        <f t="shared" si="18"/>
        <v>0</v>
      </c>
      <c r="CR197" s="97">
        <f t="shared" si="18"/>
        <v>0</v>
      </c>
      <c r="CS197" s="91"/>
      <c r="CT197" s="5">
        <v>0</v>
      </c>
      <c r="CU197" s="5">
        <v>0</v>
      </c>
      <c r="CV197" s="5">
        <v>0</v>
      </c>
      <c r="CW197" s="5">
        <v>0</v>
      </c>
      <c r="CX197" s="85"/>
      <c r="CY197" s="85">
        <v>3</v>
      </c>
      <c r="CZ197" s="85">
        <v>0</v>
      </c>
    </row>
    <row r="198" spans="1:104" ht="15" customHeight="1" x14ac:dyDescent="0.2">
      <c r="A198" s="24">
        <v>132</v>
      </c>
      <c r="B198" s="25" t="s">
        <v>265</v>
      </c>
      <c r="C198" s="26" t="s">
        <v>76</v>
      </c>
      <c r="D198" s="26" t="s">
        <v>77</v>
      </c>
      <c r="E198" s="26" t="s">
        <v>78</v>
      </c>
      <c r="F198" s="25" t="s">
        <v>79</v>
      </c>
      <c r="G198" s="76">
        <v>185900</v>
      </c>
      <c r="H198" s="25"/>
      <c r="I198" s="25">
        <v>231974.37000000002</v>
      </c>
      <c r="J198" s="30"/>
      <c r="K198" s="30">
        <v>288318.11999999994</v>
      </c>
      <c r="L198" s="27">
        <v>140596.43999999986</v>
      </c>
      <c r="M198" s="27">
        <v>71262.720000000045</v>
      </c>
      <c r="N198" s="27">
        <v>76458.960000000021</v>
      </c>
      <c r="O198" s="27">
        <v>256823.63999999981</v>
      </c>
      <c r="P198" s="27">
        <v>256823.63999999981</v>
      </c>
      <c r="Q198" s="27"/>
      <c r="R198" s="27"/>
      <c r="S198" s="27"/>
      <c r="T198" s="27"/>
      <c r="U198" s="27"/>
      <c r="V198" s="81">
        <v>185600</v>
      </c>
      <c r="W198" s="27"/>
      <c r="X198" s="27">
        <v>263468.84999999998</v>
      </c>
      <c r="Y198" s="27">
        <v>1237.1999999999998</v>
      </c>
      <c r="Z198" s="27">
        <v>233.04083414161008</v>
      </c>
      <c r="AA198" s="27">
        <v>0</v>
      </c>
      <c r="AB198" s="27">
        <v>61.200484966052294</v>
      </c>
      <c r="AC198" s="28">
        <v>52.440349175557699</v>
      </c>
      <c r="AD198" s="27">
        <v>61.800000000000026</v>
      </c>
      <c r="AE198" s="27">
        <v>57.600000000000044</v>
      </c>
      <c r="AF198" s="27">
        <v>0</v>
      </c>
      <c r="AG198" s="27">
        <v>0</v>
      </c>
      <c r="AH198" s="27">
        <v>0</v>
      </c>
      <c r="AI198" s="27">
        <v>0</v>
      </c>
      <c r="AJ198" s="27"/>
      <c r="AK198" s="27"/>
      <c r="AL198" s="27">
        <v>566035.20999999985</v>
      </c>
      <c r="AM198" s="27"/>
      <c r="AN198" s="27"/>
      <c r="AO198" s="27">
        <v>671008.93999999994</v>
      </c>
      <c r="AP198" s="27">
        <v>3015.6380000000081</v>
      </c>
      <c r="AQ198" s="27">
        <v>165848.67999999944</v>
      </c>
      <c r="AR198" s="27">
        <v>126448.21999999978</v>
      </c>
      <c r="AS198" s="27">
        <v>277588.24999999988</v>
      </c>
      <c r="AT198" s="27">
        <v>3015.6380000000081</v>
      </c>
      <c r="AU198" s="27">
        <v>101767.38000000015</v>
      </c>
      <c r="AV198" s="27">
        <v>77836.499999999854</v>
      </c>
      <c r="AW198" s="27">
        <v>153719.29999999999</v>
      </c>
      <c r="AX198" s="27">
        <v>0</v>
      </c>
      <c r="AY198" s="27">
        <v>0</v>
      </c>
      <c r="AZ198" s="27">
        <v>0</v>
      </c>
      <c r="BA198" s="27">
        <v>0</v>
      </c>
      <c r="BB198" s="27">
        <v>0</v>
      </c>
      <c r="BC198" s="27">
        <v>0</v>
      </c>
      <c r="BD198" s="27">
        <v>0</v>
      </c>
      <c r="BE198" s="27">
        <v>0</v>
      </c>
      <c r="BF198" s="27">
        <v>53963.428000000044</v>
      </c>
      <c r="BG198" s="27">
        <v>211130.24999999997</v>
      </c>
      <c r="BH198" s="27">
        <v>181572.73999999979</v>
      </c>
      <c r="BI198" s="27">
        <v>189159.97000000006</v>
      </c>
      <c r="BJ198" s="27">
        <v>0</v>
      </c>
      <c r="BK198" s="27">
        <v>0</v>
      </c>
      <c r="BL198" s="27">
        <v>0</v>
      </c>
      <c r="BM198" s="27">
        <v>0</v>
      </c>
      <c r="BN198" s="27">
        <v>109.92599999999929</v>
      </c>
      <c r="BO198" s="27">
        <v>58390.620000000126</v>
      </c>
      <c r="BP198" s="27">
        <v>46305.740000000078</v>
      </c>
      <c r="BQ198" s="27">
        <v>50541.420000000013</v>
      </c>
      <c r="BR198" s="27">
        <v>165848.67999999944</v>
      </c>
      <c r="BS198" s="97">
        <f t="shared" si="13"/>
        <v>148800.57634002555</v>
      </c>
      <c r="BT198" s="97">
        <f t="shared" si="13"/>
        <v>935.85285392103799</v>
      </c>
      <c r="BU198" s="91"/>
      <c r="BV198" s="27">
        <v>101767.38000000015</v>
      </c>
      <c r="BW198" s="97">
        <f t="shared" si="14"/>
        <v>100567.03155715951</v>
      </c>
      <c r="BX198" s="97">
        <f t="shared" si="14"/>
        <v>1050.5819360702267</v>
      </c>
      <c r="BY198" s="91"/>
      <c r="BZ198" s="27">
        <v>0</v>
      </c>
      <c r="CA198" s="97">
        <f t="shared" si="15"/>
        <v>0</v>
      </c>
      <c r="CB198" s="97">
        <f t="shared" si="15"/>
        <v>0</v>
      </c>
      <c r="CC198" s="91"/>
      <c r="CD198" s="27">
        <v>0</v>
      </c>
      <c r="CE198" s="97">
        <f t="shared" si="16"/>
        <v>0</v>
      </c>
      <c r="CF198" s="91"/>
      <c r="CG198" s="91"/>
      <c r="CH198" s="27">
        <v>211130.24999999997</v>
      </c>
      <c r="CI198" s="97">
        <f t="shared" si="17"/>
        <v>201272.26467046194</v>
      </c>
      <c r="CJ198" s="97">
        <f t="shared" si="17"/>
        <v>8404.5217543310446</v>
      </c>
      <c r="CK198" s="91"/>
      <c r="CL198" s="27">
        <v>0</v>
      </c>
      <c r="CM198" s="91"/>
      <c r="CN198" s="91"/>
      <c r="CO198" s="91"/>
      <c r="CP198" s="27">
        <v>58390.620000000126</v>
      </c>
      <c r="CQ198" s="97">
        <f t="shared" si="18"/>
        <v>62158.310650678082</v>
      </c>
      <c r="CR198" s="97">
        <f t="shared" si="18"/>
        <v>6063.686713786833</v>
      </c>
      <c r="CS198" s="91"/>
      <c r="CT198" s="5">
        <v>0</v>
      </c>
      <c r="CU198" s="5">
        <v>0</v>
      </c>
      <c r="CV198" s="5">
        <v>0</v>
      </c>
      <c r="CW198" s="5">
        <v>0</v>
      </c>
      <c r="CX198" s="85"/>
      <c r="CY198" s="85">
        <v>10</v>
      </c>
      <c r="CZ198" s="85">
        <v>8400</v>
      </c>
    </row>
    <row r="199" spans="1:104" s="38" customFormat="1" ht="15" customHeight="1" x14ac:dyDescent="0.2">
      <c r="A199" s="35">
        <v>133</v>
      </c>
      <c r="B199" s="25" t="s">
        <v>266</v>
      </c>
      <c r="C199" s="26" t="s">
        <v>76</v>
      </c>
      <c r="D199" s="26" t="s">
        <v>77</v>
      </c>
      <c r="E199" s="26" t="s">
        <v>78</v>
      </c>
      <c r="F199" s="25" t="s">
        <v>79</v>
      </c>
      <c r="G199" s="76">
        <v>29400</v>
      </c>
      <c r="H199" s="25"/>
      <c r="I199" s="25">
        <v>6624.48</v>
      </c>
      <c r="J199" s="27"/>
      <c r="K199" s="27">
        <v>26445.540000000005</v>
      </c>
      <c r="L199" s="27">
        <v>6541.5600000000013</v>
      </c>
      <c r="M199" s="36">
        <v>9601.9200000000019</v>
      </c>
      <c r="N199" s="36">
        <v>10302.060000000001</v>
      </c>
      <c r="O199" s="36">
        <v>24253.260000000002</v>
      </c>
      <c r="P199" s="36">
        <v>24253.260000000002</v>
      </c>
      <c r="Q199" s="36"/>
      <c r="R199" s="36"/>
      <c r="S199" s="36"/>
      <c r="T199" s="36"/>
      <c r="U199" s="36"/>
      <c r="V199" s="82">
        <v>30600</v>
      </c>
      <c r="W199" s="36"/>
      <c r="X199" s="36">
        <v>8816.7599999999984</v>
      </c>
      <c r="Y199" s="36">
        <v>166.7</v>
      </c>
      <c r="Z199" s="36">
        <v>158.64151169766049</v>
      </c>
      <c r="AA199" s="36">
        <v>0</v>
      </c>
      <c r="AB199" s="36">
        <v>27.720935812837428</v>
      </c>
      <c r="AC199" s="28">
        <v>11.520575884823051</v>
      </c>
      <c r="AD199" s="36">
        <v>61.800000000000011</v>
      </c>
      <c r="AE199" s="36">
        <v>57.600000000000016</v>
      </c>
      <c r="AF199" s="36">
        <v>0</v>
      </c>
      <c r="AG199" s="36">
        <v>0</v>
      </c>
      <c r="AH199" s="36">
        <v>0</v>
      </c>
      <c r="AI199" s="36">
        <v>0</v>
      </c>
      <c r="AJ199" s="36"/>
      <c r="AK199" s="36"/>
      <c r="AL199" s="36">
        <v>3439.74</v>
      </c>
      <c r="AM199" s="36"/>
      <c r="AN199" s="36"/>
      <c r="AO199" s="36">
        <v>4296.2000000000007</v>
      </c>
      <c r="AP199" s="36">
        <v>0</v>
      </c>
      <c r="AQ199" s="36">
        <v>0</v>
      </c>
      <c r="AR199" s="36">
        <v>0</v>
      </c>
      <c r="AS199" s="36">
        <v>0</v>
      </c>
      <c r="AT199" s="36">
        <v>0</v>
      </c>
      <c r="AU199" s="36">
        <v>0</v>
      </c>
      <c r="AV199" s="36">
        <v>0</v>
      </c>
      <c r="AW199" s="36">
        <v>0</v>
      </c>
      <c r="AX199" s="36">
        <v>0</v>
      </c>
      <c r="AY199" s="36">
        <v>0</v>
      </c>
      <c r="AZ199" s="36">
        <v>0</v>
      </c>
      <c r="BA199" s="36">
        <v>0</v>
      </c>
      <c r="BB199" s="36">
        <v>0</v>
      </c>
      <c r="BC199" s="36">
        <v>0</v>
      </c>
      <c r="BD199" s="36">
        <v>0</v>
      </c>
      <c r="BE199" s="36">
        <v>0</v>
      </c>
      <c r="BF199" s="36">
        <v>0</v>
      </c>
      <c r="BG199" s="36">
        <v>0</v>
      </c>
      <c r="BH199" s="36">
        <v>0</v>
      </c>
      <c r="BI199" s="36">
        <v>0</v>
      </c>
      <c r="BJ199" s="36">
        <v>0</v>
      </c>
      <c r="BK199" s="36">
        <v>0</v>
      </c>
      <c r="BL199" s="36">
        <v>0</v>
      </c>
      <c r="BM199" s="36">
        <v>0</v>
      </c>
      <c r="BN199" s="36">
        <v>21.372000000000011</v>
      </c>
      <c r="BO199" s="36">
        <v>11349.760000000002</v>
      </c>
      <c r="BP199" s="36">
        <v>10493.300000000001</v>
      </c>
      <c r="BQ199" s="36">
        <v>4296.2000000000007</v>
      </c>
      <c r="BR199" s="36">
        <v>0</v>
      </c>
      <c r="BS199" s="97">
        <f t="shared" si="13"/>
        <v>0</v>
      </c>
      <c r="BT199" s="97">
        <f t="shared" si="13"/>
        <v>0</v>
      </c>
      <c r="BU199" s="93"/>
      <c r="BV199" s="36">
        <v>0</v>
      </c>
      <c r="BW199" s="97">
        <f t="shared" si="14"/>
        <v>0</v>
      </c>
      <c r="BX199" s="97">
        <f t="shared" si="14"/>
        <v>0</v>
      </c>
      <c r="BY199" s="93"/>
      <c r="BZ199" s="36">
        <v>0</v>
      </c>
      <c r="CA199" s="97">
        <f t="shared" si="15"/>
        <v>0</v>
      </c>
      <c r="CB199" s="97">
        <f t="shared" si="15"/>
        <v>0</v>
      </c>
      <c r="CC199" s="93"/>
      <c r="CD199" s="36">
        <v>0</v>
      </c>
      <c r="CE199" s="97">
        <f t="shared" si="16"/>
        <v>0</v>
      </c>
      <c r="CF199" s="93"/>
      <c r="CG199" s="93"/>
      <c r="CH199" s="36">
        <v>0</v>
      </c>
      <c r="CI199" s="97">
        <f t="shared" si="17"/>
        <v>0</v>
      </c>
      <c r="CJ199" s="97">
        <f t="shared" si="17"/>
        <v>0</v>
      </c>
      <c r="CK199" s="93"/>
      <c r="CL199" s="36">
        <v>0</v>
      </c>
      <c r="CM199" s="93"/>
      <c r="CN199" s="93"/>
      <c r="CO199" s="93"/>
      <c r="CP199" s="36">
        <v>11349.760000000002</v>
      </c>
      <c r="CQ199" s="97">
        <f t="shared" si="18"/>
        <v>12082.110241176386</v>
      </c>
      <c r="CR199" s="97">
        <f t="shared" si="18"/>
        <v>1178.637748951272</v>
      </c>
      <c r="CS199" s="93"/>
      <c r="CT199" s="37">
        <v>0</v>
      </c>
      <c r="CU199" s="37">
        <v>0</v>
      </c>
      <c r="CV199" s="37">
        <v>0</v>
      </c>
      <c r="CW199" s="37">
        <v>0</v>
      </c>
      <c r="CX199" s="87"/>
      <c r="CY199" s="87">
        <v>1</v>
      </c>
      <c r="CZ199" s="87">
        <v>3500</v>
      </c>
    </row>
    <row r="200" spans="1:104" s="21" customFormat="1" ht="55.5" customHeight="1" x14ac:dyDescent="0.2">
      <c r="A200" s="24"/>
      <c r="B200" s="33" t="s">
        <v>267</v>
      </c>
      <c r="C200" s="26"/>
      <c r="D200" s="26"/>
      <c r="E200" s="26"/>
      <c r="F200" s="25"/>
      <c r="G200" s="76"/>
      <c r="H200" s="25"/>
      <c r="I200" s="25"/>
      <c r="J200" s="14"/>
      <c r="K200" s="14"/>
      <c r="L200" s="14"/>
      <c r="M200" s="39"/>
      <c r="N200" s="39"/>
      <c r="O200" s="39"/>
      <c r="P200" s="39"/>
      <c r="Q200" s="39"/>
      <c r="R200" s="39"/>
      <c r="S200" s="39"/>
      <c r="T200" s="39"/>
      <c r="U200" s="39"/>
      <c r="V200" s="79"/>
      <c r="W200" s="39"/>
      <c r="X200" s="39"/>
      <c r="Y200" s="39"/>
      <c r="Z200" s="39"/>
      <c r="AA200" s="39"/>
      <c r="AB200" s="39"/>
      <c r="AC200" s="28"/>
      <c r="AD200" s="39"/>
      <c r="AE200" s="39"/>
      <c r="AF200" s="39"/>
      <c r="AG200" s="39"/>
      <c r="AH200" s="39"/>
      <c r="AI200" s="39"/>
      <c r="AJ200" s="39"/>
      <c r="AK200" s="39"/>
      <c r="AL200" s="39"/>
      <c r="AM200" s="39"/>
      <c r="AN200" s="39"/>
      <c r="AO200" s="39"/>
      <c r="AP200" s="39"/>
      <c r="AQ200" s="39"/>
      <c r="AR200" s="39"/>
      <c r="AS200" s="39"/>
      <c r="AT200" s="39"/>
      <c r="AU200" s="39"/>
      <c r="AV200" s="39"/>
      <c r="AW200" s="39"/>
      <c r="AX200" s="39"/>
      <c r="AY200" s="39"/>
      <c r="AZ200" s="39"/>
      <c r="BA200" s="39"/>
      <c r="BB200" s="39"/>
      <c r="BC200" s="39"/>
      <c r="BD200" s="39"/>
      <c r="BE200" s="39"/>
      <c r="BF200" s="39"/>
      <c r="BG200" s="39"/>
      <c r="BH200" s="39"/>
      <c r="BI200" s="39"/>
      <c r="BJ200" s="39"/>
      <c r="BK200" s="39"/>
      <c r="BL200" s="39"/>
      <c r="BM200" s="39"/>
      <c r="BN200" s="39"/>
      <c r="BO200" s="39"/>
      <c r="BP200" s="39"/>
      <c r="BQ200" s="39"/>
      <c r="BR200" s="39"/>
      <c r="BS200" s="97">
        <f t="shared" si="13"/>
        <v>0</v>
      </c>
      <c r="BT200" s="97">
        <f t="shared" si="13"/>
        <v>0</v>
      </c>
      <c r="BU200" s="94"/>
      <c r="BV200" s="39"/>
      <c r="BW200" s="97">
        <f t="shared" si="14"/>
        <v>0</v>
      </c>
      <c r="BX200" s="97">
        <f t="shared" si="14"/>
        <v>0</v>
      </c>
      <c r="BY200" s="94"/>
      <c r="BZ200" s="39"/>
      <c r="CA200" s="97">
        <f t="shared" si="15"/>
        <v>0</v>
      </c>
      <c r="CB200" s="97">
        <f t="shared" si="15"/>
        <v>0</v>
      </c>
      <c r="CC200" s="94"/>
      <c r="CD200" s="39"/>
      <c r="CE200" s="97">
        <f t="shared" si="16"/>
        <v>0</v>
      </c>
      <c r="CF200" s="94"/>
      <c r="CG200" s="94"/>
      <c r="CH200" s="39"/>
      <c r="CI200" s="97">
        <f t="shared" si="17"/>
        <v>0</v>
      </c>
      <c r="CJ200" s="97">
        <f t="shared" si="17"/>
        <v>0</v>
      </c>
      <c r="CK200" s="94"/>
      <c r="CL200" s="39"/>
      <c r="CM200" s="94"/>
      <c r="CN200" s="94"/>
      <c r="CO200" s="94"/>
      <c r="CP200" s="39"/>
      <c r="CQ200" s="97">
        <f t="shared" si="18"/>
        <v>0</v>
      </c>
      <c r="CR200" s="97">
        <f t="shared" si="18"/>
        <v>0</v>
      </c>
      <c r="CS200" s="94"/>
      <c r="CT200" s="40"/>
      <c r="CU200" s="40"/>
      <c r="CV200" s="40"/>
      <c r="CW200" s="40"/>
      <c r="CX200" s="88"/>
      <c r="CY200" s="88"/>
      <c r="CZ200" s="88"/>
    </row>
    <row r="201" spans="1:104" s="47" customFormat="1" ht="15" customHeight="1" x14ac:dyDescent="0.2">
      <c r="A201" s="41">
        <v>1</v>
      </c>
      <c r="B201" s="42" t="s">
        <v>268</v>
      </c>
      <c r="C201" s="43" t="s">
        <v>76</v>
      </c>
      <c r="D201" s="43" t="s">
        <v>77</v>
      </c>
      <c r="E201" s="43" t="s">
        <v>78</v>
      </c>
      <c r="F201" s="42" t="s">
        <v>79</v>
      </c>
      <c r="G201" s="76">
        <v>37000</v>
      </c>
      <c r="H201" s="42"/>
      <c r="I201" s="42">
        <v>89238.830000000031</v>
      </c>
      <c r="J201" s="44"/>
      <c r="K201" s="44">
        <v>211898.52000000002</v>
      </c>
      <c r="L201" s="27">
        <v>110898.06000000001</v>
      </c>
      <c r="M201" s="27">
        <v>48723.839999999916</v>
      </c>
      <c r="N201" s="27">
        <v>52276.620000000075</v>
      </c>
      <c r="O201" s="27">
        <v>201849.82</v>
      </c>
      <c r="P201" s="27">
        <v>201849.82</v>
      </c>
      <c r="Q201" s="27"/>
      <c r="R201" s="27"/>
      <c r="S201" s="27"/>
      <c r="T201" s="27"/>
      <c r="U201" s="27"/>
      <c r="V201" s="83">
        <v>68200</v>
      </c>
      <c r="W201" s="45"/>
      <c r="X201" s="45">
        <v>99287.530000000042</v>
      </c>
      <c r="Y201" s="45">
        <v>845.89999999999986</v>
      </c>
      <c r="Z201" s="45">
        <v>250.50067383851524</v>
      </c>
      <c r="AA201" s="45">
        <v>0</v>
      </c>
      <c r="AB201" s="45">
        <v>78.660290814517069</v>
      </c>
      <c r="AC201" s="28">
        <v>52.440383023998159</v>
      </c>
      <c r="AD201" s="45">
        <v>61.800000000000097</v>
      </c>
      <c r="AE201" s="45">
        <v>57.599999999999909</v>
      </c>
      <c r="AF201" s="45">
        <v>0</v>
      </c>
      <c r="AG201" s="45">
        <v>0</v>
      </c>
      <c r="AH201" s="45">
        <v>0</v>
      </c>
      <c r="AI201" s="45">
        <v>0</v>
      </c>
      <c r="AJ201" s="45"/>
      <c r="AK201" s="45"/>
      <c r="AL201" s="45">
        <v>247528.35999999996</v>
      </c>
      <c r="AM201" s="45"/>
      <c r="AN201" s="45"/>
      <c r="AO201" s="45">
        <v>288251.48</v>
      </c>
      <c r="AP201" s="45">
        <v>1462.4619999999979</v>
      </c>
      <c r="AQ201" s="45">
        <v>79463.790000000066</v>
      </c>
      <c r="AR201" s="45">
        <v>71203.580000000075</v>
      </c>
      <c r="AS201" s="45">
        <v>59197.460000000006</v>
      </c>
      <c r="AT201" s="45">
        <v>1462.4619999999979</v>
      </c>
      <c r="AU201" s="45">
        <v>49321.099999999911</v>
      </c>
      <c r="AV201" s="45">
        <v>46554.149999999929</v>
      </c>
      <c r="AW201" s="45">
        <v>28597.289999999968</v>
      </c>
      <c r="AX201" s="45">
        <v>84.406400000000019</v>
      </c>
      <c r="AY201" s="45">
        <v>171913.17999999985</v>
      </c>
      <c r="AZ201" s="45">
        <v>147064.6399999999</v>
      </c>
      <c r="BA201" s="45">
        <v>170708.65000000002</v>
      </c>
      <c r="BB201" s="45">
        <v>0</v>
      </c>
      <c r="BC201" s="45">
        <v>0</v>
      </c>
      <c r="BD201" s="45">
        <v>0</v>
      </c>
      <c r="BE201" s="45">
        <v>0</v>
      </c>
      <c r="BF201" s="45">
        <v>26353.936000000005</v>
      </c>
      <c r="BG201" s="45">
        <v>103260.8799999999</v>
      </c>
      <c r="BH201" s="45">
        <v>98413.459999999919</v>
      </c>
      <c r="BI201" s="45">
        <v>28254.120000000003</v>
      </c>
      <c r="BJ201" s="45">
        <v>0</v>
      </c>
      <c r="BK201" s="45">
        <v>0</v>
      </c>
      <c r="BL201" s="45">
        <v>0</v>
      </c>
      <c r="BM201" s="45">
        <v>0</v>
      </c>
      <c r="BN201" s="45">
        <v>0</v>
      </c>
      <c r="BO201" s="45">
        <v>0</v>
      </c>
      <c r="BP201" s="45">
        <v>0</v>
      </c>
      <c r="BQ201" s="45">
        <v>1493.9600000000003</v>
      </c>
      <c r="BR201" s="45">
        <v>79463.790000000066</v>
      </c>
      <c r="BS201" s="97">
        <f t="shared" si="13"/>
        <v>71295.4589096688</v>
      </c>
      <c r="BT201" s="97">
        <f t="shared" si="13"/>
        <v>448.39919530792986</v>
      </c>
      <c r="BU201" s="95"/>
      <c r="BV201" s="45">
        <v>49321.099999999911</v>
      </c>
      <c r="BW201" s="97">
        <f t="shared" si="14"/>
        <v>48739.356561344153</v>
      </c>
      <c r="BX201" s="97">
        <f t="shared" si="14"/>
        <v>509.15977916610501</v>
      </c>
      <c r="BY201" s="95"/>
      <c r="BZ201" s="45">
        <v>171913.17999999985</v>
      </c>
      <c r="CA201" s="97">
        <f t="shared" si="15"/>
        <v>168714.36868038555</v>
      </c>
      <c r="CB201" s="97">
        <f t="shared" si="15"/>
        <v>12286.487591194702</v>
      </c>
      <c r="CC201" s="95"/>
      <c r="CD201" s="45">
        <v>0</v>
      </c>
      <c r="CE201" s="97">
        <f t="shared" si="16"/>
        <v>0</v>
      </c>
      <c r="CF201" s="95"/>
      <c r="CG201" s="95"/>
      <c r="CH201" s="45">
        <v>103260.8799999999</v>
      </c>
      <c r="CI201" s="97">
        <f t="shared" si="17"/>
        <v>98439.475960762575</v>
      </c>
      <c r="CJ201" s="97">
        <f t="shared" si="17"/>
        <v>4110.5351427915548</v>
      </c>
      <c r="CK201" s="95"/>
      <c r="CL201" s="45">
        <v>0</v>
      </c>
      <c r="CM201" s="95"/>
      <c r="CN201" s="95"/>
      <c r="CO201" s="95"/>
      <c r="CP201" s="45">
        <v>0</v>
      </c>
      <c r="CQ201" s="97">
        <f t="shared" si="18"/>
        <v>0</v>
      </c>
      <c r="CR201" s="97">
        <f t="shared" si="18"/>
        <v>0</v>
      </c>
      <c r="CS201" s="95"/>
      <c r="CT201" s="46">
        <v>0</v>
      </c>
      <c r="CU201" s="46">
        <v>0</v>
      </c>
      <c r="CV201" s="46">
        <v>0</v>
      </c>
      <c r="CW201" s="46">
        <v>0</v>
      </c>
      <c r="CX201" s="89"/>
      <c r="CY201" s="89">
        <v>4</v>
      </c>
      <c r="CZ201" s="89">
        <v>32000</v>
      </c>
    </row>
    <row r="202" spans="1:104" s="47" customFormat="1" ht="17.25" customHeight="1" x14ac:dyDescent="0.2">
      <c r="A202" s="48">
        <v>2</v>
      </c>
      <c r="B202" s="45" t="s">
        <v>269</v>
      </c>
      <c r="C202" s="50" t="s">
        <v>76</v>
      </c>
      <c r="D202" s="50" t="s">
        <v>77</v>
      </c>
      <c r="E202" s="50" t="s">
        <v>78</v>
      </c>
      <c r="F202" s="49" t="s">
        <v>79</v>
      </c>
      <c r="G202" s="76">
        <v>19900</v>
      </c>
      <c r="H202" s="49"/>
      <c r="I202" s="49">
        <v>28884.469999999998</v>
      </c>
      <c r="J202" s="30"/>
      <c r="K202" s="30">
        <v>208207.68000000014</v>
      </c>
      <c r="L202" s="27">
        <v>94441.560000000085</v>
      </c>
      <c r="M202" s="27">
        <v>60259.68000000008</v>
      </c>
      <c r="N202" s="27">
        <v>53506.439999999973</v>
      </c>
      <c r="O202" s="27">
        <v>218087.20000000019</v>
      </c>
      <c r="P202" s="27">
        <v>218087.20000000019</v>
      </c>
      <c r="Q202" s="27"/>
      <c r="R202" s="27"/>
      <c r="S202" s="27"/>
      <c r="T202" s="27"/>
      <c r="U202" s="27"/>
      <c r="V202" s="83">
        <v>69000</v>
      </c>
      <c r="W202" s="45"/>
      <c r="X202" s="45">
        <v>19004.949999999997</v>
      </c>
      <c r="Y202" s="45">
        <v>865.80000000000018</v>
      </c>
      <c r="Z202" s="45">
        <v>240.48011088011097</v>
      </c>
      <c r="AA202" s="45">
        <v>0</v>
      </c>
      <c r="AB202" s="45">
        <v>61.200277200277249</v>
      </c>
      <c r="AC202" s="28">
        <v>47.879833679833702</v>
      </c>
      <c r="AD202" s="45">
        <v>61.799999999999955</v>
      </c>
      <c r="AE202" s="45">
        <v>69.60000000000008</v>
      </c>
      <c r="AF202" s="45">
        <v>0</v>
      </c>
      <c r="AG202" s="45">
        <v>0</v>
      </c>
      <c r="AH202" s="45">
        <v>0</v>
      </c>
      <c r="AI202" s="45">
        <v>0</v>
      </c>
      <c r="AJ202" s="45"/>
      <c r="AK202" s="45"/>
      <c r="AL202" s="45">
        <v>37368.36</v>
      </c>
      <c r="AM202" s="45"/>
      <c r="AN202" s="45"/>
      <c r="AO202" s="45">
        <v>22044.600000000002</v>
      </c>
      <c r="AP202" s="45">
        <v>2049.5850000000023</v>
      </c>
      <c r="AQ202" s="45">
        <v>111498.38000000005</v>
      </c>
      <c r="AR202" s="45">
        <v>115757.33000000003</v>
      </c>
      <c r="AS202" s="45">
        <v>8007.81</v>
      </c>
      <c r="AT202" s="45">
        <v>2081.2650000000021</v>
      </c>
      <c r="AU202" s="45">
        <v>70286.049999999886</v>
      </c>
      <c r="AV202" s="45">
        <v>71975.059999999881</v>
      </c>
      <c r="AW202" s="45">
        <v>5208.63</v>
      </c>
      <c r="AX202" s="45">
        <v>0</v>
      </c>
      <c r="AY202" s="45">
        <v>0</v>
      </c>
      <c r="AZ202" s="45">
        <v>0</v>
      </c>
      <c r="BA202" s="45">
        <v>0</v>
      </c>
      <c r="BB202" s="45">
        <v>0</v>
      </c>
      <c r="BC202" s="45">
        <v>0</v>
      </c>
      <c r="BD202" s="45">
        <v>0</v>
      </c>
      <c r="BE202" s="45">
        <v>0</v>
      </c>
      <c r="BF202" s="45">
        <v>30209.080000000016</v>
      </c>
      <c r="BG202" s="45">
        <v>118673.04000000021</v>
      </c>
      <c r="BH202" s="45">
        <v>128048.84000000021</v>
      </c>
      <c r="BI202" s="45">
        <v>8828.16</v>
      </c>
      <c r="BJ202" s="45">
        <v>0</v>
      </c>
      <c r="BK202" s="45">
        <v>0</v>
      </c>
      <c r="BL202" s="45">
        <v>0</v>
      </c>
      <c r="BM202" s="45">
        <v>0</v>
      </c>
      <c r="BN202" s="45">
        <v>0</v>
      </c>
      <c r="BO202" s="45">
        <v>0</v>
      </c>
      <c r="BP202" s="45">
        <v>0</v>
      </c>
      <c r="BQ202" s="45">
        <v>0</v>
      </c>
      <c r="BR202" s="45">
        <v>111498.38000000005</v>
      </c>
      <c r="BS202" s="97">
        <f t="shared" si="13"/>
        <v>100037.11337937234</v>
      </c>
      <c r="BT202" s="97">
        <f t="shared" si="13"/>
        <v>629.16435108541589</v>
      </c>
      <c r="BU202" s="95"/>
      <c r="BV202" s="45">
        <v>70286.049999999886</v>
      </c>
      <c r="BW202" s="97">
        <f t="shared" si="14"/>
        <v>69457.024523752785</v>
      </c>
      <c r="BX202" s="97">
        <f t="shared" si="14"/>
        <v>725.58863643466623</v>
      </c>
      <c r="BY202" s="95"/>
      <c r="BZ202" s="45">
        <v>0</v>
      </c>
      <c r="CA202" s="97">
        <f t="shared" si="15"/>
        <v>0</v>
      </c>
      <c r="CB202" s="97">
        <f t="shared" si="15"/>
        <v>0</v>
      </c>
      <c r="CC202" s="95"/>
      <c r="CD202" s="45">
        <v>0</v>
      </c>
      <c r="CE202" s="97">
        <f t="shared" si="16"/>
        <v>0</v>
      </c>
      <c r="CF202" s="95"/>
      <c r="CG202" s="95"/>
      <c r="CH202" s="45">
        <v>118673.04000000021</v>
      </c>
      <c r="CI202" s="97">
        <f t="shared" si="17"/>
        <v>113132.01929201695</v>
      </c>
      <c r="CJ202" s="97">
        <f t="shared" si="17"/>
        <v>4724.0513679711939</v>
      </c>
      <c r="CK202" s="95"/>
      <c r="CL202" s="45">
        <v>0</v>
      </c>
      <c r="CM202" s="95"/>
      <c r="CN202" s="95"/>
      <c r="CO202" s="95"/>
      <c r="CP202" s="45">
        <v>0</v>
      </c>
      <c r="CQ202" s="97">
        <f t="shared" si="18"/>
        <v>0</v>
      </c>
      <c r="CR202" s="97">
        <f t="shared" si="18"/>
        <v>0</v>
      </c>
      <c r="CS202" s="95"/>
      <c r="CT202" s="46">
        <v>0</v>
      </c>
      <c r="CU202" s="46">
        <v>0</v>
      </c>
      <c r="CV202" s="46">
        <v>0</v>
      </c>
      <c r="CW202" s="46">
        <v>0</v>
      </c>
      <c r="CX202" s="89"/>
      <c r="CY202" s="89">
        <v>3</v>
      </c>
      <c r="CZ202" s="89">
        <v>27000</v>
      </c>
    </row>
    <row r="203" spans="1:104" s="47" customFormat="1" x14ac:dyDescent="0.2">
      <c r="A203" s="35">
        <v>3</v>
      </c>
      <c r="B203" s="14" t="s">
        <v>270</v>
      </c>
      <c r="C203" s="50" t="s">
        <v>76</v>
      </c>
      <c r="D203" s="50" t="s">
        <v>77</v>
      </c>
      <c r="E203" s="51" t="s">
        <v>78</v>
      </c>
      <c r="F203" s="49" t="s">
        <v>79</v>
      </c>
      <c r="G203" s="76">
        <v>1700</v>
      </c>
      <c r="H203" s="14"/>
      <c r="I203" s="14">
        <v>26660.809999999998</v>
      </c>
      <c r="J203" s="27"/>
      <c r="K203" s="27">
        <v>321718.08000000025</v>
      </c>
      <c r="L203" s="27">
        <v>168372.66000000015</v>
      </c>
      <c r="M203" s="27">
        <v>73975.680000000109</v>
      </c>
      <c r="N203" s="27">
        <v>79369.740000000005</v>
      </c>
      <c r="O203" s="27">
        <v>328134.36000000028</v>
      </c>
      <c r="P203" s="27">
        <v>328134.36000000028</v>
      </c>
      <c r="Q203" s="27"/>
      <c r="R203" s="27"/>
      <c r="S203" s="27"/>
      <c r="T203" s="27"/>
      <c r="U203" s="27"/>
      <c r="V203" s="83">
        <v>21900</v>
      </c>
      <c r="W203" s="45"/>
      <c r="X203" s="45">
        <v>20244.530000000002</v>
      </c>
      <c r="Y203" s="45">
        <v>1284.3</v>
      </c>
      <c r="Z203" s="45">
        <v>250.5007241298764</v>
      </c>
      <c r="AA203" s="45">
        <v>0</v>
      </c>
      <c r="AB203" s="45">
        <v>78.660219574865664</v>
      </c>
      <c r="AC203" s="28">
        <v>52.440504555010669</v>
      </c>
      <c r="AD203" s="45">
        <v>61.800000000000004</v>
      </c>
      <c r="AE203" s="45">
        <v>57.600000000000087</v>
      </c>
      <c r="AF203" s="45">
        <v>0</v>
      </c>
      <c r="AG203" s="45">
        <v>0</v>
      </c>
      <c r="AH203" s="45">
        <v>0</v>
      </c>
      <c r="AI203" s="45">
        <v>0</v>
      </c>
      <c r="AJ203" s="45"/>
      <c r="AK203" s="45"/>
      <c r="AL203" s="45">
        <v>76678.759999999995</v>
      </c>
      <c r="AM203" s="45"/>
      <c r="AN203" s="45"/>
      <c r="AO203" s="45">
        <v>43133.840000000004</v>
      </c>
      <c r="AP203" s="45">
        <v>1918.4860000000051</v>
      </c>
      <c r="AQ203" s="45">
        <v>106688.4899999998</v>
      </c>
      <c r="AR203" s="45">
        <v>115281.45999999974</v>
      </c>
      <c r="AS203" s="45">
        <v>4778.3500000000004</v>
      </c>
      <c r="AT203" s="45">
        <v>1918.4860000000051</v>
      </c>
      <c r="AU203" s="45">
        <v>65278.059999999845</v>
      </c>
      <c r="AV203" s="45">
        <v>72969.029999999955</v>
      </c>
      <c r="AW203" s="45">
        <v>1436.4199999999996</v>
      </c>
      <c r="AX203" s="45">
        <v>136.73200000000017</v>
      </c>
      <c r="AY203" s="45">
        <v>278486.96000000066</v>
      </c>
      <c r="AZ203" s="45">
        <v>290932.79000000033</v>
      </c>
      <c r="BA203" s="45">
        <v>28091.900000000009</v>
      </c>
      <c r="BB203" s="45">
        <v>0</v>
      </c>
      <c r="BC203" s="45">
        <v>0</v>
      </c>
      <c r="BD203" s="45">
        <v>0</v>
      </c>
      <c r="BE203" s="45">
        <v>0</v>
      </c>
      <c r="BF203" s="45">
        <v>38292.048000000068</v>
      </c>
      <c r="BG203" s="45">
        <v>149756.31000000011</v>
      </c>
      <c r="BH203" s="45">
        <v>154571.46000000014</v>
      </c>
      <c r="BI203" s="45">
        <v>8827.1699999999983</v>
      </c>
      <c r="BJ203" s="45">
        <v>0</v>
      </c>
      <c r="BK203" s="45">
        <v>0</v>
      </c>
      <c r="BL203" s="45">
        <v>0</v>
      </c>
      <c r="BM203" s="45">
        <v>0</v>
      </c>
      <c r="BN203" s="45">
        <v>0</v>
      </c>
      <c r="BO203" s="45">
        <v>0</v>
      </c>
      <c r="BP203" s="45">
        <v>0</v>
      </c>
      <c r="BQ203" s="45">
        <v>0</v>
      </c>
      <c r="BR203" s="45">
        <v>106688.4899999998</v>
      </c>
      <c r="BS203" s="97">
        <f t="shared" si="13"/>
        <v>95721.646990781461</v>
      </c>
      <c r="BT203" s="97">
        <f t="shared" si="13"/>
        <v>602.02304804009464</v>
      </c>
      <c r="BU203" s="95"/>
      <c r="BV203" s="45">
        <v>65278.059999999845</v>
      </c>
      <c r="BW203" s="97">
        <f t="shared" si="14"/>
        <v>64508.103873855522</v>
      </c>
      <c r="BX203" s="97">
        <f t="shared" si="14"/>
        <v>673.88932148698495</v>
      </c>
      <c r="BY203" s="95"/>
      <c r="BZ203" s="45">
        <v>278486.96000000066</v>
      </c>
      <c r="CA203" s="97">
        <f t="shared" si="15"/>
        <v>273305.11623436864</v>
      </c>
      <c r="CB203" s="97">
        <f t="shared" si="15"/>
        <v>19903.22428070696</v>
      </c>
      <c r="CC203" s="95"/>
      <c r="CD203" s="45">
        <v>0</v>
      </c>
      <c r="CE203" s="97">
        <f t="shared" si="16"/>
        <v>0</v>
      </c>
      <c r="CF203" s="95"/>
      <c r="CG203" s="95"/>
      <c r="CH203" s="45">
        <v>149756.31000000011</v>
      </c>
      <c r="CI203" s="97">
        <f t="shared" si="17"/>
        <v>142763.96519395857</v>
      </c>
      <c r="CJ203" s="97">
        <f t="shared" si="17"/>
        <v>5961.3919144383372</v>
      </c>
      <c r="CK203" s="95"/>
      <c r="CL203" s="45">
        <v>0</v>
      </c>
      <c r="CM203" s="95"/>
      <c r="CN203" s="95"/>
      <c r="CO203" s="95"/>
      <c r="CP203" s="45">
        <v>0</v>
      </c>
      <c r="CQ203" s="97">
        <f t="shared" si="18"/>
        <v>0</v>
      </c>
      <c r="CR203" s="97">
        <f t="shared" si="18"/>
        <v>0</v>
      </c>
      <c r="CS203" s="95"/>
      <c r="CT203" s="46">
        <v>0</v>
      </c>
      <c r="CU203" s="46">
        <v>0</v>
      </c>
      <c r="CV203" s="46">
        <v>0</v>
      </c>
      <c r="CW203" s="46">
        <v>0</v>
      </c>
      <c r="CX203" s="89"/>
      <c r="CY203" s="89">
        <v>3</v>
      </c>
      <c r="CZ203" s="89">
        <v>12300</v>
      </c>
    </row>
    <row r="204" spans="1:104" s="47" customFormat="1" x14ac:dyDescent="0.2">
      <c r="A204" s="35">
        <v>4</v>
      </c>
      <c r="B204" s="14" t="s">
        <v>271</v>
      </c>
      <c r="C204" s="50" t="s">
        <v>76</v>
      </c>
      <c r="D204" s="50" t="s">
        <v>77</v>
      </c>
      <c r="E204" s="51" t="s">
        <v>78</v>
      </c>
      <c r="F204" s="49" t="s">
        <v>79</v>
      </c>
      <c r="G204" s="76">
        <v>100700</v>
      </c>
      <c r="H204" s="14"/>
      <c r="I204" s="14">
        <v>39653.920000000006</v>
      </c>
      <c r="J204" s="27"/>
      <c r="K204" s="27">
        <v>358992.66000000044</v>
      </c>
      <c r="L204" s="27">
        <v>187880.52000000037</v>
      </c>
      <c r="M204" s="27">
        <v>82546.560000000041</v>
      </c>
      <c r="N204" s="27">
        <v>88565.58</v>
      </c>
      <c r="O204" s="27">
        <v>371500.0900000002</v>
      </c>
      <c r="P204" s="27">
        <v>371500.0900000002</v>
      </c>
      <c r="Q204" s="27"/>
      <c r="R204" s="27"/>
      <c r="S204" s="27"/>
      <c r="T204" s="27"/>
      <c r="U204" s="27"/>
      <c r="V204" s="83">
        <v>124100</v>
      </c>
      <c r="W204" s="45"/>
      <c r="X204" s="45">
        <v>27146.490000000005</v>
      </c>
      <c r="Y204" s="45">
        <v>1433.1000000000004</v>
      </c>
      <c r="Z204" s="45">
        <v>250.50077454469351</v>
      </c>
      <c r="AA204" s="45">
        <v>0</v>
      </c>
      <c r="AB204" s="45">
        <v>78.660330751517662</v>
      </c>
      <c r="AC204" s="28">
        <v>52.440443793175866</v>
      </c>
      <c r="AD204" s="45">
        <v>61.799999999999983</v>
      </c>
      <c r="AE204" s="45">
        <v>57.600000000000016</v>
      </c>
      <c r="AF204" s="45">
        <v>0</v>
      </c>
      <c r="AG204" s="45">
        <v>0</v>
      </c>
      <c r="AH204" s="45">
        <v>0</v>
      </c>
      <c r="AI204" s="45">
        <v>0</v>
      </c>
      <c r="AJ204" s="45"/>
      <c r="AK204" s="45"/>
      <c r="AL204" s="45">
        <v>146949.16</v>
      </c>
      <c r="AM204" s="45"/>
      <c r="AN204" s="45"/>
      <c r="AO204" s="45">
        <v>92897.41</v>
      </c>
      <c r="AP204" s="45">
        <v>3888.4120000000075</v>
      </c>
      <c r="AQ204" s="45">
        <v>225354.32999999975</v>
      </c>
      <c r="AR204" s="45">
        <v>232314.69999999987</v>
      </c>
      <c r="AS204" s="45">
        <v>26686.390000000003</v>
      </c>
      <c r="AT204" s="45">
        <v>3888.4120000000075</v>
      </c>
      <c r="AU204" s="45">
        <v>131146.1299999998</v>
      </c>
      <c r="AV204" s="45">
        <v>136883.33999999982</v>
      </c>
      <c r="AW204" s="45">
        <v>14078.150000000001</v>
      </c>
      <c r="AX204" s="45">
        <v>97.5992999999999</v>
      </c>
      <c r="AY204" s="45">
        <v>198782.80999999982</v>
      </c>
      <c r="AZ204" s="45">
        <v>221606.28999999995</v>
      </c>
      <c r="BA204" s="45">
        <v>29650.069999999996</v>
      </c>
      <c r="BB204" s="45">
        <v>0</v>
      </c>
      <c r="BC204" s="45">
        <v>0</v>
      </c>
      <c r="BD204" s="45">
        <v>0</v>
      </c>
      <c r="BE204" s="45">
        <v>0</v>
      </c>
      <c r="BF204" s="45">
        <v>44672.240000000071</v>
      </c>
      <c r="BG204" s="45">
        <v>175623.09</v>
      </c>
      <c r="BH204" s="45">
        <v>187443.1</v>
      </c>
      <c r="BI204" s="45">
        <v>16690.349999999999</v>
      </c>
      <c r="BJ204" s="45">
        <v>0</v>
      </c>
      <c r="BK204" s="45">
        <v>0</v>
      </c>
      <c r="BL204" s="45">
        <v>0</v>
      </c>
      <c r="BM204" s="45">
        <v>0</v>
      </c>
      <c r="BN204" s="45">
        <v>137.15299999999931</v>
      </c>
      <c r="BO204" s="45">
        <v>72778.900000000067</v>
      </c>
      <c r="BP204" s="45">
        <v>79489.580000000045</v>
      </c>
      <c r="BQ204" s="45">
        <v>5792.4500000000007</v>
      </c>
      <c r="BR204" s="45">
        <v>225354.32999999975</v>
      </c>
      <c r="BS204" s="97">
        <f t="shared" si="13"/>
        <v>202189.45477721249</v>
      </c>
      <c r="BT204" s="97">
        <f t="shared" si="13"/>
        <v>1271.6320254943473</v>
      </c>
      <c r="BU204" s="95"/>
      <c r="BV204" s="45">
        <v>131146.1299999998</v>
      </c>
      <c r="BW204" s="97">
        <f t="shared" si="14"/>
        <v>129599.25856703105</v>
      </c>
      <c r="BX204" s="97">
        <f t="shared" si="14"/>
        <v>1353.8695322952919</v>
      </c>
      <c r="BY204" s="95"/>
      <c r="BZ204" s="45">
        <v>198782.80999999982</v>
      </c>
      <c r="CA204" s="97">
        <f t="shared" si="15"/>
        <v>195084.03191461545</v>
      </c>
      <c r="CB204" s="97">
        <f t="shared" si="15"/>
        <v>14206.837011611407</v>
      </c>
      <c r="CC204" s="95"/>
      <c r="CD204" s="45">
        <v>0</v>
      </c>
      <c r="CE204" s="97">
        <f t="shared" si="16"/>
        <v>0</v>
      </c>
      <c r="CF204" s="95"/>
      <c r="CG204" s="95"/>
      <c r="CH204" s="45">
        <v>175623.09</v>
      </c>
      <c r="CI204" s="97">
        <f t="shared" si="17"/>
        <v>167422.98677107788</v>
      </c>
      <c r="CJ204" s="97">
        <f t="shared" si="17"/>
        <v>6991.0781636825568</v>
      </c>
      <c r="CK204" s="95"/>
      <c r="CL204" s="45">
        <v>0</v>
      </c>
      <c r="CM204" s="95"/>
      <c r="CN204" s="95"/>
      <c r="CO204" s="95"/>
      <c r="CP204" s="45">
        <v>72778.900000000067</v>
      </c>
      <c r="CQ204" s="97">
        <f t="shared" si="18"/>
        <v>77475.00326276086</v>
      </c>
      <c r="CR204" s="97">
        <f t="shared" si="18"/>
        <v>7557.8654409564415</v>
      </c>
      <c r="CS204" s="95"/>
      <c r="CT204" s="46">
        <v>0</v>
      </c>
      <c r="CU204" s="46">
        <v>0</v>
      </c>
      <c r="CV204" s="46">
        <v>0</v>
      </c>
      <c r="CW204" s="46">
        <v>0</v>
      </c>
      <c r="CX204" s="89"/>
      <c r="CY204" s="89">
        <v>4</v>
      </c>
      <c r="CZ204" s="89">
        <v>1330.67</v>
      </c>
    </row>
    <row r="205" spans="1:104" s="47" customFormat="1" x14ac:dyDescent="0.2">
      <c r="A205" s="35">
        <v>5</v>
      </c>
      <c r="B205" s="14" t="s">
        <v>272</v>
      </c>
      <c r="C205" s="50" t="s">
        <v>76</v>
      </c>
      <c r="D205" s="50" t="s">
        <v>77</v>
      </c>
      <c r="E205" s="51" t="s">
        <v>78</v>
      </c>
      <c r="F205" s="49" t="s">
        <v>79</v>
      </c>
      <c r="G205" s="76">
        <v>-61800</v>
      </c>
      <c r="H205" s="14"/>
      <c r="I205" s="14">
        <v>45497.24</v>
      </c>
      <c r="J205" s="27"/>
      <c r="K205" s="27">
        <v>669698.63999999885</v>
      </c>
      <c r="L205" s="27">
        <v>362625.71999999892</v>
      </c>
      <c r="M205" s="27">
        <v>148135.68000000017</v>
      </c>
      <c r="N205" s="27">
        <v>158937.23999999976</v>
      </c>
      <c r="O205" s="27">
        <v>654407.28999999887</v>
      </c>
      <c r="P205" s="27">
        <v>654407.28999999887</v>
      </c>
      <c r="Q205" s="27"/>
      <c r="R205" s="27"/>
      <c r="S205" s="27"/>
      <c r="T205" s="27"/>
      <c r="U205" s="27"/>
      <c r="V205" s="83">
        <v>47800</v>
      </c>
      <c r="W205" s="45"/>
      <c r="X205" s="45">
        <v>60788.59</v>
      </c>
      <c r="Y205" s="45">
        <v>2571.7999999999997</v>
      </c>
      <c r="Z205" s="45">
        <v>260.40074655883001</v>
      </c>
      <c r="AA205" s="45">
        <v>0</v>
      </c>
      <c r="AB205" s="45">
        <v>88.560704564896241</v>
      </c>
      <c r="AC205" s="28">
        <v>52.440041993933761</v>
      </c>
      <c r="AD205" s="45">
        <v>61.799999999999912</v>
      </c>
      <c r="AE205" s="45">
        <v>57.600000000000072</v>
      </c>
      <c r="AF205" s="45">
        <v>0</v>
      </c>
      <c r="AG205" s="45">
        <v>0</v>
      </c>
      <c r="AH205" s="45">
        <v>0</v>
      </c>
      <c r="AI205" s="45">
        <v>0</v>
      </c>
      <c r="AJ205" s="45"/>
      <c r="AK205" s="45"/>
      <c r="AL205" s="45">
        <v>126192.76</v>
      </c>
      <c r="AM205" s="45"/>
      <c r="AN205" s="45"/>
      <c r="AO205" s="45">
        <v>158563.94999999998</v>
      </c>
      <c r="AP205" s="45">
        <v>5949.3519999999853</v>
      </c>
      <c r="AQ205" s="45">
        <v>298455.99999999977</v>
      </c>
      <c r="AR205" s="45">
        <v>295210.34999999974</v>
      </c>
      <c r="AS205" s="45">
        <v>25897.649999999994</v>
      </c>
      <c r="AT205" s="45">
        <v>5955.835999999983</v>
      </c>
      <c r="AU205" s="45">
        <v>201423.57999999967</v>
      </c>
      <c r="AV205" s="45">
        <v>199597.19999999966</v>
      </c>
      <c r="AW205" s="45">
        <v>17590.740000000002</v>
      </c>
      <c r="AX205" s="45">
        <v>345.41150000000027</v>
      </c>
      <c r="AY205" s="45">
        <v>700566.57000000041</v>
      </c>
      <c r="AZ205" s="45">
        <v>679706.17000000062</v>
      </c>
      <c r="BA205" s="45">
        <v>83302.579999999987</v>
      </c>
      <c r="BB205" s="45">
        <v>0</v>
      </c>
      <c r="BC205" s="45">
        <v>0</v>
      </c>
      <c r="BD205" s="45">
        <v>0</v>
      </c>
      <c r="BE205" s="45">
        <v>0</v>
      </c>
      <c r="BF205" s="45">
        <v>77105.285999999847</v>
      </c>
      <c r="BG205" s="45">
        <v>302104.31999999937</v>
      </c>
      <c r="BH205" s="45">
        <v>295665.55999999936</v>
      </c>
      <c r="BI205" s="45">
        <v>31772.980000000003</v>
      </c>
      <c r="BJ205" s="45">
        <v>0</v>
      </c>
      <c r="BK205" s="45">
        <v>0</v>
      </c>
      <c r="BL205" s="45">
        <v>0</v>
      </c>
      <c r="BM205" s="45">
        <v>0</v>
      </c>
      <c r="BN205" s="45">
        <v>0</v>
      </c>
      <c r="BO205" s="45">
        <v>0</v>
      </c>
      <c r="BP205" s="45">
        <v>0</v>
      </c>
      <c r="BQ205" s="45">
        <v>0</v>
      </c>
      <c r="BR205" s="45">
        <v>298455.99999999977</v>
      </c>
      <c r="BS205" s="97">
        <f t="shared" ref="BS205:BT268" si="19">BS$286/BR$286*BR205</f>
        <v>267776.77586664411</v>
      </c>
      <c r="BT205" s="97">
        <f t="shared" si="19"/>
        <v>1684.1309763204508</v>
      </c>
      <c r="BU205" s="95"/>
      <c r="BV205" s="45">
        <v>201423.57999999967</v>
      </c>
      <c r="BW205" s="97">
        <f t="shared" ref="BW205:BX268" si="20">BW$286/BV$286*BV205</f>
        <v>199047.78452796937</v>
      </c>
      <c r="BX205" s="97">
        <f t="shared" si="20"/>
        <v>2079.3693877802057</v>
      </c>
      <c r="BY205" s="95"/>
      <c r="BZ205" s="45">
        <v>700566.57000000041</v>
      </c>
      <c r="CA205" s="97">
        <f t="shared" ref="CA205:CB268" si="21">CA$286/BZ$286*BZ205</f>
        <v>687531.0350034436</v>
      </c>
      <c r="CB205" s="97">
        <f t="shared" si="21"/>
        <v>50068.892153067296</v>
      </c>
      <c r="CC205" s="95"/>
      <c r="CD205" s="45">
        <v>0</v>
      </c>
      <c r="CE205" s="97">
        <f t="shared" ref="CE205:CE268" si="22">CE$286/CD$286*CD205</f>
        <v>0</v>
      </c>
      <c r="CF205" s="95"/>
      <c r="CG205" s="95"/>
      <c r="CH205" s="45">
        <v>302104.31999999937</v>
      </c>
      <c r="CI205" s="97">
        <f t="shared" ref="CI205:CJ268" si="23">CI$286/CH$286*CH205</f>
        <v>287998.62006098044</v>
      </c>
      <c r="CJ205" s="97">
        <f t="shared" si="23"/>
        <v>12025.952365979685</v>
      </c>
      <c r="CK205" s="95"/>
      <c r="CL205" s="45">
        <v>0</v>
      </c>
      <c r="CM205" s="95"/>
      <c r="CN205" s="95"/>
      <c r="CO205" s="95"/>
      <c r="CP205" s="45">
        <v>0</v>
      </c>
      <c r="CQ205" s="97">
        <f t="shared" ref="CQ205:CR268" si="24">CQ$286/CP$286*CP205</f>
        <v>0</v>
      </c>
      <c r="CR205" s="97">
        <f t="shared" si="24"/>
        <v>0</v>
      </c>
      <c r="CS205" s="95"/>
      <c r="CT205" s="46">
        <v>0</v>
      </c>
      <c r="CU205" s="46">
        <v>0</v>
      </c>
      <c r="CV205" s="46">
        <v>0</v>
      </c>
      <c r="CW205" s="46">
        <v>0</v>
      </c>
      <c r="CX205" s="89"/>
      <c r="CY205" s="89">
        <v>4</v>
      </c>
      <c r="CZ205" s="89">
        <v>4520</v>
      </c>
    </row>
    <row r="206" spans="1:104" s="47" customFormat="1" x14ac:dyDescent="0.2">
      <c r="A206" s="35">
        <v>6</v>
      </c>
      <c r="B206" s="14" t="s">
        <v>273</v>
      </c>
      <c r="C206" s="50" t="s">
        <v>76</v>
      </c>
      <c r="D206" s="50" t="s">
        <v>77</v>
      </c>
      <c r="E206" s="51" t="s">
        <v>78</v>
      </c>
      <c r="F206" s="49" t="s">
        <v>79</v>
      </c>
      <c r="G206" s="76">
        <v>317400</v>
      </c>
      <c r="H206" s="14"/>
      <c r="I206" s="14">
        <v>50259.930000000008</v>
      </c>
      <c r="J206" s="27"/>
      <c r="K206" s="27">
        <v>840455.82000000228</v>
      </c>
      <c r="L206" s="27">
        <v>451953.18000000168</v>
      </c>
      <c r="M206" s="27">
        <v>187418.88000000079</v>
      </c>
      <c r="N206" s="27">
        <v>201083.75999999978</v>
      </c>
      <c r="O206" s="27">
        <v>824598.08000000205</v>
      </c>
      <c r="P206" s="27">
        <v>824598.08000000205</v>
      </c>
      <c r="Q206" s="27"/>
      <c r="R206" s="27"/>
      <c r="S206" s="27"/>
      <c r="T206" s="27"/>
      <c r="U206" s="27"/>
      <c r="V206" s="83">
        <v>375900</v>
      </c>
      <c r="W206" s="45"/>
      <c r="X206" s="45">
        <v>66117.67</v>
      </c>
      <c r="Y206" s="45">
        <v>3253.2</v>
      </c>
      <c r="Z206" s="45">
        <v>258.34741792696491</v>
      </c>
      <c r="AA206" s="45">
        <v>0</v>
      </c>
      <c r="AB206" s="45">
        <v>86.476217263002752</v>
      </c>
      <c r="AC206" s="28">
        <v>52.449511250461434</v>
      </c>
      <c r="AD206" s="45">
        <v>61.811066027296135</v>
      </c>
      <c r="AE206" s="45">
        <v>57.610623386204601</v>
      </c>
      <c r="AF206" s="45">
        <v>0</v>
      </c>
      <c r="AG206" s="45">
        <v>0</v>
      </c>
      <c r="AH206" s="45">
        <v>0</v>
      </c>
      <c r="AI206" s="45">
        <v>0</v>
      </c>
      <c r="AJ206" s="45"/>
      <c r="AK206" s="45"/>
      <c r="AL206" s="45">
        <v>128675.87000000001</v>
      </c>
      <c r="AM206" s="45"/>
      <c r="AN206" s="45"/>
      <c r="AO206" s="45">
        <v>177596.01</v>
      </c>
      <c r="AP206" s="45">
        <v>5793.8779999999988</v>
      </c>
      <c r="AQ206" s="45">
        <v>293436.44999999902</v>
      </c>
      <c r="AR206" s="45">
        <v>291393.83999999921</v>
      </c>
      <c r="AS206" s="45">
        <v>28379.830000000005</v>
      </c>
      <c r="AT206" s="45">
        <v>5807.3389999999981</v>
      </c>
      <c r="AU206" s="45">
        <v>196028.57000000039</v>
      </c>
      <c r="AV206" s="45">
        <v>194339.08000000039</v>
      </c>
      <c r="AW206" s="45">
        <v>17961.769999999993</v>
      </c>
      <c r="AX206" s="45">
        <v>436.10969999999941</v>
      </c>
      <c r="AY206" s="45">
        <v>885327.43</v>
      </c>
      <c r="AZ206" s="45">
        <v>838711.39999999909</v>
      </c>
      <c r="BA206" s="45">
        <v>105676.08000000003</v>
      </c>
      <c r="BB206" s="45">
        <v>0</v>
      </c>
      <c r="BC206" s="45">
        <v>0</v>
      </c>
      <c r="BD206" s="45">
        <v>0</v>
      </c>
      <c r="BE206" s="45">
        <v>0</v>
      </c>
      <c r="BF206" s="45">
        <v>76742.378999999986</v>
      </c>
      <c r="BG206" s="45">
        <v>300915.88999999978</v>
      </c>
      <c r="BH206" s="45">
        <v>302343.87999999989</v>
      </c>
      <c r="BI206" s="45">
        <v>25578.329999999991</v>
      </c>
      <c r="BJ206" s="45">
        <v>0</v>
      </c>
      <c r="BK206" s="45">
        <v>0</v>
      </c>
      <c r="BL206" s="45">
        <v>0</v>
      </c>
      <c r="BM206" s="45">
        <v>0</v>
      </c>
      <c r="BN206" s="45">
        <v>0</v>
      </c>
      <c r="BO206" s="45">
        <v>0</v>
      </c>
      <c r="BP206" s="45">
        <v>0</v>
      </c>
      <c r="BQ206" s="45">
        <v>0</v>
      </c>
      <c r="BR206" s="45">
        <v>293436.44999999902</v>
      </c>
      <c r="BS206" s="97">
        <f t="shared" si="19"/>
        <v>263273.20108409121</v>
      </c>
      <c r="BT206" s="97">
        <f t="shared" si="19"/>
        <v>1655.8066013968757</v>
      </c>
      <c r="BU206" s="95"/>
      <c r="BV206" s="45">
        <v>196028.57000000039</v>
      </c>
      <c r="BW206" s="97">
        <f t="shared" si="20"/>
        <v>193716.40878732322</v>
      </c>
      <c r="BX206" s="97">
        <f t="shared" si="20"/>
        <v>2023.6747236263532</v>
      </c>
      <c r="BY206" s="95"/>
      <c r="BZ206" s="45">
        <v>885327.43</v>
      </c>
      <c r="CA206" s="97">
        <f t="shared" si="21"/>
        <v>868854.02519968722</v>
      </c>
      <c r="CB206" s="97">
        <f t="shared" si="21"/>
        <v>63273.592419378809</v>
      </c>
      <c r="CC206" s="95"/>
      <c r="CD206" s="45">
        <v>0</v>
      </c>
      <c r="CE206" s="97">
        <f t="shared" si="22"/>
        <v>0</v>
      </c>
      <c r="CF206" s="95"/>
      <c r="CG206" s="95"/>
      <c r="CH206" s="45">
        <v>300915.88999999978</v>
      </c>
      <c r="CI206" s="97">
        <f t="shared" si="23"/>
        <v>286865.67962491198</v>
      </c>
      <c r="CJ206" s="97">
        <f t="shared" si="23"/>
        <v>11978.644195840652</v>
      </c>
      <c r="CK206" s="95"/>
      <c r="CL206" s="45">
        <v>0</v>
      </c>
      <c r="CM206" s="95"/>
      <c r="CN206" s="95"/>
      <c r="CO206" s="95"/>
      <c r="CP206" s="45">
        <v>0</v>
      </c>
      <c r="CQ206" s="97">
        <f t="shared" si="24"/>
        <v>0</v>
      </c>
      <c r="CR206" s="97">
        <f t="shared" si="24"/>
        <v>0</v>
      </c>
      <c r="CS206" s="95"/>
      <c r="CT206" s="46">
        <v>0</v>
      </c>
      <c r="CU206" s="46">
        <v>0</v>
      </c>
      <c r="CV206" s="46">
        <v>0</v>
      </c>
      <c r="CW206" s="46">
        <v>0</v>
      </c>
      <c r="CX206" s="89"/>
      <c r="CY206" s="89">
        <v>2</v>
      </c>
      <c r="CZ206" s="89">
        <v>12300</v>
      </c>
    </row>
    <row r="207" spans="1:104" s="47" customFormat="1" x14ac:dyDescent="0.2">
      <c r="A207" s="35">
        <v>7</v>
      </c>
      <c r="B207" s="14" t="s">
        <v>274</v>
      </c>
      <c r="C207" s="50" t="s">
        <v>76</v>
      </c>
      <c r="D207" s="50" t="s">
        <v>77</v>
      </c>
      <c r="E207" s="51" t="s">
        <v>78</v>
      </c>
      <c r="F207" s="49" t="s">
        <v>79</v>
      </c>
      <c r="G207" s="76">
        <v>195300</v>
      </c>
      <c r="H207" s="14"/>
      <c r="I207" s="14">
        <v>76931.680000000008</v>
      </c>
      <c r="J207" s="27"/>
      <c r="K207" s="27">
        <v>438129.08999999997</v>
      </c>
      <c r="L207" s="27">
        <v>207923.72999999969</v>
      </c>
      <c r="M207" s="27">
        <v>111054.00000000025</v>
      </c>
      <c r="N207" s="27">
        <v>119151.36000000007</v>
      </c>
      <c r="O207" s="27">
        <v>438056.48000000004</v>
      </c>
      <c r="P207" s="27">
        <v>438056.48000000004</v>
      </c>
      <c r="Q207" s="27"/>
      <c r="R207" s="27"/>
      <c r="S207" s="27"/>
      <c r="T207" s="27"/>
      <c r="U207" s="27"/>
      <c r="V207" s="83">
        <v>270100</v>
      </c>
      <c r="W207" s="45"/>
      <c r="X207" s="45">
        <v>77004.289999999994</v>
      </c>
      <c r="Y207" s="45">
        <v>1927.8700000000001</v>
      </c>
      <c r="Z207" s="45">
        <v>227.26070222577249</v>
      </c>
      <c r="AA207" s="45">
        <v>0</v>
      </c>
      <c r="AB207" s="45">
        <v>69.978800437788905</v>
      </c>
      <c r="AC207" s="28">
        <v>37.872730007728514</v>
      </c>
      <c r="AD207" s="45">
        <v>61.804665252325137</v>
      </c>
      <c r="AE207" s="45">
        <v>57.604506527929914</v>
      </c>
      <c r="AF207" s="45">
        <v>0</v>
      </c>
      <c r="AG207" s="45">
        <v>0</v>
      </c>
      <c r="AH207" s="45">
        <v>0</v>
      </c>
      <c r="AI207" s="45">
        <v>0</v>
      </c>
      <c r="AJ207" s="45"/>
      <c r="AK207" s="45"/>
      <c r="AL207" s="45">
        <v>160020.20000000001</v>
      </c>
      <c r="AM207" s="45"/>
      <c r="AN207" s="45"/>
      <c r="AO207" s="45">
        <v>184829.01999999996</v>
      </c>
      <c r="AP207" s="45">
        <v>3022.9230000000034</v>
      </c>
      <c r="AQ207" s="45">
        <v>152918.95000000001</v>
      </c>
      <c r="AR207" s="45">
        <v>151509.36000000002</v>
      </c>
      <c r="AS207" s="45">
        <v>26750.62000000001</v>
      </c>
      <c r="AT207" s="45">
        <v>2541.1690000000117</v>
      </c>
      <c r="AU207" s="45">
        <v>86730.129999999976</v>
      </c>
      <c r="AV207" s="45">
        <v>84046.909999999931</v>
      </c>
      <c r="AW207" s="45">
        <v>16873.19999999999</v>
      </c>
      <c r="AX207" s="45">
        <v>113.77990000000005</v>
      </c>
      <c r="AY207" s="45">
        <v>231738.9500000001</v>
      </c>
      <c r="AZ207" s="45">
        <v>213638.9500000001</v>
      </c>
      <c r="BA207" s="45">
        <v>118411.95999999998</v>
      </c>
      <c r="BB207" s="45">
        <v>0</v>
      </c>
      <c r="BC207" s="45">
        <v>0</v>
      </c>
      <c r="BD207" s="45">
        <v>0</v>
      </c>
      <c r="BE207" s="45">
        <v>0</v>
      </c>
      <c r="BF207" s="45">
        <v>42285.901000000005</v>
      </c>
      <c r="BG207" s="45">
        <v>166058.1</v>
      </c>
      <c r="BH207" s="45">
        <v>163442.09</v>
      </c>
      <c r="BI207" s="45">
        <v>22422.239999999998</v>
      </c>
      <c r="BJ207" s="45">
        <v>0</v>
      </c>
      <c r="BK207" s="45">
        <v>0</v>
      </c>
      <c r="BL207" s="45">
        <v>0</v>
      </c>
      <c r="BM207" s="45">
        <v>0</v>
      </c>
      <c r="BN207" s="45">
        <v>0</v>
      </c>
      <c r="BO207" s="45">
        <v>0</v>
      </c>
      <c r="BP207" s="45">
        <v>0</v>
      </c>
      <c r="BQ207" s="45">
        <v>371</v>
      </c>
      <c r="BR207" s="45">
        <v>152918.95000000001</v>
      </c>
      <c r="BS207" s="97">
        <f t="shared" si="19"/>
        <v>137199.93365826987</v>
      </c>
      <c r="BT207" s="97">
        <f t="shared" si="19"/>
        <v>862.89282360347397</v>
      </c>
      <c r="BU207" s="95"/>
      <c r="BV207" s="45">
        <v>86730.129999999976</v>
      </c>
      <c r="BW207" s="97">
        <f t="shared" si="20"/>
        <v>85707.146245354175</v>
      </c>
      <c r="BX207" s="97">
        <f t="shared" si="20"/>
        <v>895.34689692337861</v>
      </c>
      <c r="BY207" s="95"/>
      <c r="BZ207" s="45">
        <v>231738.9500000001</v>
      </c>
      <c r="CA207" s="97">
        <f t="shared" si="21"/>
        <v>227426.95265078271</v>
      </c>
      <c r="CB207" s="97">
        <f t="shared" si="21"/>
        <v>16562.184083683944</v>
      </c>
      <c r="CC207" s="95"/>
      <c r="CD207" s="45">
        <v>0</v>
      </c>
      <c r="CE207" s="97">
        <f t="shared" si="22"/>
        <v>0</v>
      </c>
      <c r="CF207" s="95"/>
      <c r="CG207" s="95"/>
      <c r="CH207" s="45">
        <v>166058.1</v>
      </c>
      <c r="CI207" s="97">
        <f t="shared" si="23"/>
        <v>158304.60037760597</v>
      </c>
      <c r="CJ207" s="97">
        <f t="shared" si="23"/>
        <v>6610.3218933946237</v>
      </c>
      <c r="CK207" s="95"/>
      <c r="CL207" s="45">
        <v>0</v>
      </c>
      <c r="CM207" s="95"/>
      <c r="CN207" s="95"/>
      <c r="CO207" s="95"/>
      <c r="CP207" s="45">
        <v>0</v>
      </c>
      <c r="CQ207" s="97">
        <f t="shared" si="24"/>
        <v>0</v>
      </c>
      <c r="CR207" s="97">
        <f t="shared" si="24"/>
        <v>0</v>
      </c>
      <c r="CS207" s="95"/>
      <c r="CT207" s="46">
        <v>0</v>
      </c>
      <c r="CU207" s="46">
        <v>0</v>
      </c>
      <c r="CV207" s="46">
        <v>0</v>
      </c>
      <c r="CW207" s="46">
        <v>0</v>
      </c>
      <c r="CX207" s="89"/>
      <c r="CY207" s="89">
        <v>6</v>
      </c>
      <c r="CZ207" s="89">
        <v>28530</v>
      </c>
    </row>
    <row r="208" spans="1:104" s="47" customFormat="1" x14ac:dyDescent="0.2">
      <c r="A208" s="35">
        <v>8</v>
      </c>
      <c r="B208" s="14" t="s">
        <v>275</v>
      </c>
      <c r="C208" s="50" t="s">
        <v>76</v>
      </c>
      <c r="D208" s="50" t="s">
        <v>77</v>
      </c>
      <c r="E208" s="51" t="s">
        <v>78</v>
      </c>
      <c r="F208" s="49" t="s">
        <v>79</v>
      </c>
      <c r="G208" s="76">
        <v>-9900</v>
      </c>
      <c r="H208" s="14"/>
      <c r="I208" s="14">
        <v>6273.34</v>
      </c>
      <c r="J208" s="27"/>
      <c r="K208" s="27">
        <v>131387.45999999996</v>
      </c>
      <c r="L208" s="27">
        <v>68762.159999999945</v>
      </c>
      <c r="M208" s="27">
        <v>30211.200000000019</v>
      </c>
      <c r="N208" s="27">
        <v>32414.1</v>
      </c>
      <c r="O208" s="27">
        <v>125265.27999999996</v>
      </c>
      <c r="P208" s="27">
        <v>125265.27999999996</v>
      </c>
      <c r="Q208" s="27"/>
      <c r="R208" s="27"/>
      <c r="S208" s="27"/>
      <c r="T208" s="27"/>
      <c r="U208" s="27"/>
      <c r="V208" s="83">
        <v>14300</v>
      </c>
      <c r="W208" s="45"/>
      <c r="X208" s="45">
        <v>12395.519999999999</v>
      </c>
      <c r="Y208" s="45">
        <v>524.5</v>
      </c>
      <c r="Z208" s="45">
        <v>250.50040038131544</v>
      </c>
      <c r="AA208" s="45">
        <v>0</v>
      </c>
      <c r="AB208" s="45">
        <v>78.660743565300322</v>
      </c>
      <c r="AC208" s="28">
        <v>52.439656816015109</v>
      </c>
      <c r="AD208" s="45">
        <v>61.8</v>
      </c>
      <c r="AE208" s="45">
        <v>57.600000000000037</v>
      </c>
      <c r="AF208" s="45">
        <v>0</v>
      </c>
      <c r="AG208" s="45">
        <v>0</v>
      </c>
      <c r="AH208" s="45">
        <v>0</v>
      </c>
      <c r="AI208" s="45">
        <v>0</v>
      </c>
      <c r="AJ208" s="45"/>
      <c r="AK208" s="45"/>
      <c r="AL208" s="45">
        <v>18165.390000000003</v>
      </c>
      <c r="AM208" s="45"/>
      <c r="AN208" s="45"/>
      <c r="AO208" s="45">
        <v>32344.529999999995</v>
      </c>
      <c r="AP208" s="45">
        <v>1163.6849999999999</v>
      </c>
      <c r="AQ208" s="45">
        <v>60748.420000000042</v>
      </c>
      <c r="AR208" s="45">
        <v>57946.210000000036</v>
      </c>
      <c r="AS208" s="45">
        <v>5844.8899999999994</v>
      </c>
      <c r="AT208" s="45">
        <v>1163.6850000000002</v>
      </c>
      <c r="AU208" s="45">
        <v>39295.709999999934</v>
      </c>
      <c r="AV208" s="45">
        <v>37713.03999999995</v>
      </c>
      <c r="AW208" s="45">
        <v>3678.9599999999996</v>
      </c>
      <c r="AX208" s="45">
        <v>45.012300000000046</v>
      </c>
      <c r="AY208" s="45">
        <v>91676.950000000055</v>
      </c>
      <c r="AZ208" s="45">
        <v>84245.430000000008</v>
      </c>
      <c r="BA208" s="45">
        <v>17760.659999999996</v>
      </c>
      <c r="BB208" s="45">
        <v>0</v>
      </c>
      <c r="BC208" s="45">
        <v>0</v>
      </c>
      <c r="BD208" s="45">
        <v>0</v>
      </c>
      <c r="BE208" s="45">
        <v>0</v>
      </c>
      <c r="BF208" s="45">
        <v>12715.863000000008</v>
      </c>
      <c r="BG208" s="45">
        <v>49787.410000000033</v>
      </c>
      <c r="BH208" s="45">
        <v>47424.670000000027</v>
      </c>
      <c r="BI208" s="45">
        <v>5060.0199999999995</v>
      </c>
      <c r="BJ208" s="45">
        <v>0</v>
      </c>
      <c r="BK208" s="45">
        <v>0</v>
      </c>
      <c r="BL208" s="45">
        <v>0</v>
      </c>
      <c r="BM208" s="45">
        <v>0</v>
      </c>
      <c r="BN208" s="45">
        <v>0</v>
      </c>
      <c r="BO208" s="45">
        <v>0</v>
      </c>
      <c r="BP208" s="45">
        <v>0</v>
      </c>
      <c r="BQ208" s="45">
        <v>0</v>
      </c>
      <c r="BR208" s="45">
        <v>60748.420000000042</v>
      </c>
      <c r="BS208" s="97">
        <f t="shared" si="19"/>
        <v>54503.900228485218</v>
      </c>
      <c r="BT208" s="97">
        <f t="shared" si="19"/>
        <v>342.79188853474199</v>
      </c>
      <c r="BU208" s="95"/>
      <c r="BV208" s="45">
        <v>39295.709999999934</v>
      </c>
      <c r="BW208" s="97">
        <f t="shared" si="20"/>
        <v>38832.216252702739</v>
      </c>
      <c r="BX208" s="97">
        <f t="shared" si="20"/>
        <v>405.66400639432828</v>
      </c>
      <c r="BY208" s="95"/>
      <c r="BZ208" s="45">
        <v>91676.950000000055</v>
      </c>
      <c r="CA208" s="97">
        <f t="shared" si="21"/>
        <v>89971.104843696652</v>
      </c>
      <c r="CB208" s="97">
        <f t="shared" si="21"/>
        <v>6552.0730206583266</v>
      </c>
      <c r="CC208" s="95"/>
      <c r="CD208" s="45">
        <v>0</v>
      </c>
      <c r="CE208" s="97">
        <f t="shared" si="22"/>
        <v>0</v>
      </c>
      <c r="CF208" s="95"/>
      <c r="CG208" s="95"/>
      <c r="CH208" s="45">
        <v>49787.410000000033</v>
      </c>
      <c r="CI208" s="97">
        <f t="shared" si="23"/>
        <v>47462.761791722463</v>
      </c>
      <c r="CJ208" s="97">
        <f t="shared" si="23"/>
        <v>1981.9015533624354</v>
      </c>
      <c r="CK208" s="95"/>
      <c r="CL208" s="45">
        <v>0</v>
      </c>
      <c r="CM208" s="95"/>
      <c r="CN208" s="95"/>
      <c r="CO208" s="95"/>
      <c r="CP208" s="45">
        <v>0</v>
      </c>
      <c r="CQ208" s="97">
        <f t="shared" si="24"/>
        <v>0</v>
      </c>
      <c r="CR208" s="97">
        <f t="shared" si="24"/>
        <v>0</v>
      </c>
      <c r="CS208" s="95"/>
      <c r="CT208" s="46">
        <v>0</v>
      </c>
      <c r="CU208" s="46">
        <v>0</v>
      </c>
      <c r="CV208" s="46">
        <v>0</v>
      </c>
      <c r="CW208" s="46">
        <v>0</v>
      </c>
      <c r="CX208" s="89"/>
      <c r="CY208" s="89"/>
      <c r="CZ208" s="89"/>
    </row>
    <row r="209" spans="1:104" s="47" customFormat="1" x14ac:dyDescent="0.2">
      <c r="A209" s="35">
        <v>9</v>
      </c>
      <c r="B209" s="14" t="s">
        <v>276</v>
      </c>
      <c r="C209" s="50" t="s">
        <v>76</v>
      </c>
      <c r="D209" s="50" t="s">
        <v>77</v>
      </c>
      <c r="E209" s="51" t="s">
        <v>78</v>
      </c>
      <c r="F209" s="49" t="s">
        <v>79</v>
      </c>
      <c r="G209" s="76">
        <v>75400</v>
      </c>
      <c r="H209" s="14"/>
      <c r="I209" s="14">
        <v>27070.739999999998</v>
      </c>
      <c r="J209" s="27"/>
      <c r="K209" s="27">
        <v>27569.530000000006</v>
      </c>
      <c r="L209" s="27">
        <v>10289.56</v>
      </c>
      <c r="M209" s="27">
        <v>8336.3500000000076</v>
      </c>
      <c r="N209" s="27">
        <v>8943.6199999999972</v>
      </c>
      <c r="O209" s="27">
        <v>25898.370000000003</v>
      </c>
      <c r="P209" s="27">
        <v>25898.370000000003</v>
      </c>
      <c r="Q209" s="27"/>
      <c r="R209" s="27"/>
      <c r="S209" s="27"/>
      <c r="T209" s="27"/>
      <c r="U209" s="27"/>
      <c r="V209" s="83">
        <v>81200</v>
      </c>
      <c r="W209" s="45"/>
      <c r="X209" s="45">
        <v>28741.899999999998</v>
      </c>
      <c r="Y209" s="45">
        <v>144.4</v>
      </c>
      <c r="Z209" s="45">
        <v>190.92472299168975</v>
      </c>
      <c r="AA209" s="45">
        <v>0</v>
      </c>
      <c r="AB209" s="45">
        <v>67.048060941828254</v>
      </c>
      <c r="AC209" s="28">
        <v>4.2092797783933511</v>
      </c>
      <c r="AD209" s="45">
        <v>61.936426592797758</v>
      </c>
      <c r="AE209" s="45">
        <v>57.730955678670412</v>
      </c>
      <c r="AF209" s="45">
        <v>0</v>
      </c>
      <c r="AG209" s="45">
        <v>0</v>
      </c>
      <c r="AH209" s="45">
        <v>0</v>
      </c>
      <c r="AI209" s="45">
        <v>0</v>
      </c>
      <c r="AJ209" s="45"/>
      <c r="AK209" s="45"/>
      <c r="AL209" s="45">
        <v>96390.85</v>
      </c>
      <c r="AM209" s="45"/>
      <c r="AN209" s="45"/>
      <c r="AO209" s="45">
        <v>114526.73999999999</v>
      </c>
      <c r="AP209" s="45">
        <v>327.05499999999984</v>
      </c>
      <c r="AQ209" s="45">
        <v>21653.640000000003</v>
      </c>
      <c r="AR209" s="45">
        <v>16548.260000000006</v>
      </c>
      <c r="AS209" s="45">
        <v>21921.769999999993</v>
      </c>
      <c r="AT209" s="45">
        <v>327.05499999999984</v>
      </c>
      <c r="AU209" s="45">
        <v>10992.580000000002</v>
      </c>
      <c r="AV209" s="45">
        <v>9111.840000000002</v>
      </c>
      <c r="AW209" s="45">
        <v>10956.76</v>
      </c>
      <c r="AX209" s="45">
        <v>30.252000000000013</v>
      </c>
      <c r="AY209" s="45">
        <v>61615.14</v>
      </c>
      <c r="AZ209" s="45">
        <v>52896.679999999986</v>
      </c>
      <c r="BA209" s="45">
        <v>75395.3</v>
      </c>
      <c r="BB209" s="45">
        <v>0</v>
      </c>
      <c r="BC209" s="45">
        <v>0</v>
      </c>
      <c r="BD209" s="45">
        <v>0</v>
      </c>
      <c r="BE209" s="45">
        <v>0</v>
      </c>
      <c r="BF209" s="45">
        <v>0</v>
      </c>
      <c r="BG209" s="45">
        <v>0</v>
      </c>
      <c r="BH209" s="45">
        <v>0</v>
      </c>
      <c r="BI209" s="45">
        <v>0</v>
      </c>
      <c r="BJ209" s="45">
        <v>0</v>
      </c>
      <c r="BK209" s="45">
        <v>0</v>
      </c>
      <c r="BL209" s="45">
        <v>0</v>
      </c>
      <c r="BM209" s="45">
        <v>0</v>
      </c>
      <c r="BN209" s="45">
        <v>13.89100000000002</v>
      </c>
      <c r="BO209" s="45">
        <v>7379.9500000000007</v>
      </c>
      <c r="BP209" s="45">
        <v>4948.640000000004</v>
      </c>
      <c r="BQ209" s="45">
        <v>6252.909999999998</v>
      </c>
      <c r="BR209" s="45">
        <v>21653.640000000003</v>
      </c>
      <c r="BS209" s="97">
        <f t="shared" si="19"/>
        <v>19427.794733485021</v>
      </c>
      <c r="BT209" s="97">
        <f t="shared" si="19"/>
        <v>122.18741078782671</v>
      </c>
      <c r="BU209" s="95"/>
      <c r="BV209" s="45">
        <v>10992.580000000002</v>
      </c>
      <c r="BW209" s="97">
        <f t="shared" si="20"/>
        <v>10862.922281723269</v>
      </c>
      <c r="BX209" s="97">
        <f t="shared" si="20"/>
        <v>113.4804293753739</v>
      </c>
      <c r="BY209" s="95"/>
      <c r="BZ209" s="45">
        <v>61615.14</v>
      </c>
      <c r="CA209" s="97">
        <f t="shared" si="21"/>
        <v>60468.658925706455</v>
      </c>
      <c r="CB209" s="97">
        <f t="shared" si="21"/>
        <v>4403.5812323390501</v>
      </c>
      <c r="CC209" s="95"/>
      <c r="CD209" s="45">
        <v>0</v>
      </c>
      <c r="CE209" s="97">
        <f t="shared" si="22"/>
        <v>0</v>
      </c>
      <c r="CF209" s="95"/>
      <c r="CG209" s="95"/>
      <c r="CH209" s="45">
        <v>0</v>
      </c>
      <c r="CI209" s="97">
        <f t="shared" si="23"/>
        <v>0</v>
      </c>
      <c r="CJ209" s="97">
        <f t="shared" si="23"/>
        <v>0</v>
      </c>
      <c r="CK209" s="95"/>
      <c r="CL209" s="45">
        <v>0</v>
      </c>
      <c r="CM209" s="95"/>
      <c r="CN209" s="95"/>
      <c r="CO209" s="95"/>
      <c r="CP209" s="45">
        <v>7379.9500000000007</v>
      </c>
      <c r="CQ209" s="97">
        <f t="shared" si="24"/>
        <v>7856.1458105166685</v>
      </c>
      <c r="CR209" s="97">
        <f t="shared" si="24"/>
        <v>766.3851619217445</v>
      </c>
      <c r="CS209" s="95"/>
      <c r="CT209" s="46">
        <v>0</v>
      </c>
      <c r="CU209" s="46">
        <v>0</v>
      </c>
      <c r="CV209" s="46">
        <v>0</v>
      </c>
      <c r="CW209" s="46">
        <v>0</v>
      </c>
      <c r="CX209" s="89"/>
      <c r="CY209" s="89">
        <v>3</v>
      </c>
      <c r="CZ209" s="89">
        <v>5000</v>
      </c>
    </row>
    <row r="210" spans="1:104" s="47" customFormat="1" x14ac:dyDescent="0.2">
      <c r="A210" s="35">
        <v>10</v>
      </c>
      <c r="B210" s="14" t="s">
        <v>277</v>
      </c>
      <c r="C210" s="50" t="s">
        <v>76</v>
      </c>
      <c r="D210" s="50" t="s">
        <v>77</v>
      </c>
      <c r="E210" s="51" t="s">
        <v>78</v>
      </c>
      <c r="F210" s="49" t="s">
        <v>79</v>
      </c>
      <c r="G210" s="76">
        <v>37700</v>
      </c>
      <c r="H210" s="14"/>
      <c r="I210" s="14">
        <v>804.97</v>
      </c>
      <c r="J210" s="27"/>
      <c r="K210" s="27">
        <v>26320.500000000007</v>
      </c>
      <c r="L210" s="27">
        <v>9962.7000000000062</v>
      </c>
      <c r="M210" s="27">
        <v>7891.2000000000016</v>
      </c>
      <c r="N210" s="27">
        <v>8466.5999999999967</v>
      </c>
      <c r="O210" s="27">
        <v>24886.89</v>
      </c>
      <c r="P210" s="27">
        <v>24886.89</v>
      </c>
      <c r="Q210" s="27"/>
      <c r="R210" s="27"/>
      <c r="S210" s="27"/>
      <c r="T210" s="27"/>
      <c r="U210" s="27"/>
      <c r="V210" s="83">
        <v>7900</v>
      </c>
      <c r="W210" s="45"/>
      <c r="X210" s="45">
        <v>2238.58</v>
      </c>
      <c r="Y210" s="45">
        <v>137</v>
      </c>
      <c r="Z210" s="45">
        <v>192.1204379562044</v>
      </c>
      <c r="AA210" s="45">
        <v>0</v>
      </c>
      <c r="AB210" s="45">
        <v>61.200437956204425</v>
      </c>
      <c r="AC210" s="28">
        <v>11.519999999999996</v>
      </c>
      <c r="AD210" s="45">
        <v>61.799999999999976</v>
      </c>
      <c r="AE210" s="45">
        <v>57.600000000000009</v>
      </c>
      <c r="AF210" s="45">
        <v>0</v>
      </c>
      <c r="AG210" s="45">
        <v>0</v>
      </c>
      <c r="AH210" s="45">
        <v>0</v>
      </c>
      <c r="AI210" s="45">
        <v>0</v>
      </c>
      <c r="AJ210" s="45"/>
      <c r="AK210" s="45"/>
      <c r="AL210" s="45">
        <v>2502.8000000000002</v>
      </c>
      <c r="AM210" s="45"/>
      <c r="AN210" s="45"/>
      <c r="AO210" s="45">
        <v>3397.6000000000004</v>
      </c>
      <c r="AP210" s="45">
        <v>395.07</v>
      </c>
      <c r="AQ210" s="45">
        <v>22075.38</v>
      </c>
      <c r="AR210" s="45">
        <v>21602.300000000003</v>
      </c>
      <c r="AS210" s="45">
        <v>1766.38</v>
      </c>
      <c r="AT210" s="45">
        <v>395.07</v>
      </c>
      <c r="AU210" s="45">
        <v>13336.470000000001</v>
      </c>
      <c r="AV210" s="45">
        <v>13207.870000000003</v>
      </c>
      <c r="AW210" s="45">
        <v>1058.1400000000001</v>
      </c>
      <c r="AX210" s="45">
        <v>0</v>
      </c>
      <c r="AY210" s="45">
        <v>0</v>
      </c>
      <c r="AZ210" s="45">
        <v>0</v>
      </c>
      <c r="BA210" s="45">
        <v>0</v>
      </c>
      <c r="BB210" s="45">
        <v>0</v>
      </c>
      <c r="BC210" s="45">
        <v>0</v>
      </c>
      <c r="BD210" s="45">
        <v>0</v>
      </c>
      <c r="BE210" s="45">
        <v>0</v>
      </c>
      <c r="BF210" s="45">
        <v>0</v>
      </c>
      <c r="BG210" s="45">
        <v>0</v>
      </c>
      <c r="BH210" s="45">
        <v>0</v>
      </c>
      <c r="BI210" s="45">
        <v>0</v>
      </c>
      <c r="BJ210" s="45">
        <v>0</v>
      </c>
      <c r="BK210" s="45">
        <v>0</v>
      </c>
      <c r="BL210" s="45">
        <v>0</v>
      </c>
      <c r="BM210" s="45">
        <v>0</v>
      </c>
      <c r="BN210" s="45">
        <v>12.827999999999994</v>
      </c>
      <c r="BO210" s="45">
        <v>6809.8400000000011</v>
      </c>
      <c r="BP210" s="45">
        <v>6516.72</v>
      </c>
      <c r="BQ210" s="45">
        <v>573.08000000000004</v>
      </c>
      <c r="BR210" s="45">
        <v>22075.38</v>
      </c>
      <c r="BS210" s="97">
        <f t="shared" si="19"/>
        <v>19806.182762052038</v>
      </c>
      <c r="BT210" s="97">
        <f t="shared" si="19"/>
        <v>124.56721014838028</v>
      </c>
      <c r="BU210" s="95"/>
      <c r="BV210" s="45">
        <v>13336.470000000001</v>
      </c>
      <c r="BW210" s="97">
        <f t="shared" si="20"/>
        <v>13179.166048601322</v>
      </c>
      <c r="BX210" s="97">
        <f t="shared" si="20"/>
        <v>137.67726429571516</v>
      </c>
      <c r="BY210" s="95"/>
      <c r="BZ210" s="45">
        <v>0</v>
      </c>
      <c r="CA210" s="97">
        <f t="shared" si="21"/>
        <v>0</v>
      </c>
      <c r="CB210" s="97">
        <f t="shared" si="21"/>
        <v>0</v>
      </c>
      <c r="CC210" s="95"/>
      <c r="CD210" s="45">
        <v>0</v>
      </c>
      <c r="CE210" s="97">
        <f t="shared" si="22"/>
        <v>0</v>
      </c>
      <c r="CF210" s="95"/>
      <c r="CG210" s="95"/>
      <c r="CH210" s="45">
        <v>0</v>
      </c>
      <c r="CI210" s="97">
        <f t="shared" si="23"/>
        <v>0</v>
      </c>
      <c r="CJ210" s="97">
        <f t="shared" si="23"/>
        <v>0</v>
      </c>
      <c r="CK210" s="95"/>
      <c r="CL210" s="45">
        <v>0</v>
      </c>
      <c r="CM210" s="95"/>
      <c r="CN210" s="95"/>
      <c r="CO210" s="95"/>
      <c r="CP210" s="45">
        <v>6809.8400000000011</v>
      </c>
      <c r="CQ210" s="97">
        <f t="shared" si="24"/>
        <v>7249.2491122959955</v>
      </c>
      <c r="CR210" s="97">
        <f t="shared" si="24"/>
        <v>707.18098781985952</v>
      </c>
      <c r="CS210" s="95"/>
      <c r="CT210" s="46">
        <v>0</v>
      </c>
      <c r="CU210" s="46">
        <v>0</v>
      </c>
      <c r="CV210" s="46">
        <v>0</v>
      </c>
      <c r="CW210" s="46">
        <v>0</v>
      </c>
      <c r="CX210" s="89"/>
      <c r="CY210" s="89"/>
      <c r="CZ210" s="89"/>
    </row>
    <row r="211" spans="1:104" s="47" customFormat="1" x14ac:dyDescent="0.2">
      <c r="A211" s="35">
        <v>11</v>
      </c>
      <c r="B211" s="14" t="s">
        <v>278</v>
      </c>
      <c r="C211" s="50" t="s">
        <v>76</v>
      </c>
      <c r="D211" s="50" t="s">
        <v>77</v>
      </c>
      <c r="E211" s="51" t="s">
        <v>78</v>
      </c>
      <c r="F211" s="49" t="s">
        <v>79</v>
      </c>
      <c r="G211" s="76">
        <v>72100</v>
      </c>
      <c r="H211" s="14"/>
      <c r="I211" s="14">
        <v>64915.450000000026</v>
      </c>
      <c r="J211" s="27"/>
      <c r="K211" s="27">
        <v>33947.1</v>
      </c>
      <c r="L211" s="27">
        <v>12670.02</v>
      </c>
      <c r="M211" s="27">
        <v>10264.319999999998</v>
      </c>
      <c r="N211" s="27">
        <v>11012.760000000004</v>
      </c>
      <c r="O211" s="27">
        <v>38327.160000000011</v>
      </c>
      <c r="P211" s="27">
        <v>38327.160000000011</v>
      </c>
      <c r="Q211" s="27"/>
      <c r="R211" s="27"/>
      <c r="S211" s="27"/>
      <c r="T211" s="27"/>
      <c r="U211" s="27"/>
      <c r="V211" s="83">
        <v>80700</v>
      </c>
      <c r="W211" s="45"/>
      <c r="X211" s="45">
        <v>60535.39</v>
      </c>
      <c r="Y211" s="45">
        <v>178.2</v>
      </c>
      <c r="Z211" s="45">
        <v>190.50000000000003</v>
      </c>
      <c r="AA211" s="45">
        <v>0</v>
      </c>
      <c r="AB211" s="45">
        <v>66.900000000000006</v>
      </c>
      <c r="AC211" s="28">
        <v>4.2</v>
      </c>
      <c r="AD211" s="45">
        <v>61.800000000000026</v>
      </c>
      <c r="AE211" s="45">
        <v>57.599999999999994</v>
      </c>
      <c r="AF211" s="45">
        <v>0</v>
      </c>
      <c r="AG211" s="45">
        <v>0</v>
      </c>
      <c r="AH211" s="45">
        <v>0</v>
      </c>
      <c r="AI211" s="45">
        <v>0</v>
      </c>
      <c r="AJ211" s="45"/>
      <c r="AK211" s="45"/>
      <c r="AL211" s="45">
        <v>167515.51999999999</v>
      </c>
      <c r="AM211" s="45"/>
      <c r="AN211" s="45"/>
      <c r="AO211" s="45">
        <v>184179.41000000003</v>
      </c>
      <c r="AP211" s="45">
        <v>258.81299999999993</v>
      </c>
      <c r="AQ211" s="45">
        <v>15127.189999999999</v>
      </c>
      <c r="AR211" s="45">
        <v>6351.8300000000063</v>
      </c>
      <c r="AS211" s="45">
        <v>28145.45</v>
      </c>
      <c r="AT211" s="45">
        <v>258.81299999999993</v>
      </c>
      <c r="AU211" s="45">
        <v>8747.35</v>
      </c>
      <c r="AV211" s="45">
        <v>4580.5100000000139</v>
      </c>
      <c r="AW211" s="45">
        <v>12811.209999999988</v>
      </c>
      <c r="AX211" s="45">
        <v>11.546800000000001</v>
      </c>
      <c r="AY211" s="45">
        <v>23517.869999999995</v>
      </c>
      <c r="AZ211" s="45">
        <v>21515.61999999997</v>
      </c>
      <c r="BA211" s="45">
        <v>139059.53000000003</v>
      </c>
      <c r="BB211" s="45">
        <v>0</v>
      </c>
      <c r="BC211" s="45">
        <v>0</v>
      </c>
      <c r="BD211" s="45">
        <v>0</v>
      </c>
      <c r="BE211" s="45">
        <v>0</v>
      </c>
      <c r="BF211" s="45">
        <v>0</v>
      </c>
      <c r="BG211" s="45">
        <v>0</v>
      </c>
      <c r="BH211" s="45">
        <v>0</v>
      </c>
      <c r="BI211" s="45">
        <v>0</v>
      </c>
      <c r="BJ211" s="45">
        <v>0</v>
      </c>
      <c r="BK211" s="45">
        <v>0</v>
      </c>
      <c r="BL211" s="45">
        <v>0</v>
      </c>
      <c r="BM211" s="45">
        <v>0</v>
      </c>
      <c r="BN211" s="45">
        <v>12.110000000000008</v>
      </c>
      <c r="BO211" s="45">
        <v>6438.3600000000033</v>
      </c>
      <c r="BP211" s="45">
        <v>4718.9200000000064</v>
      </c>
      <c r="BQ211" s="45">
        <v>4163.2199999999975</v>
      </c>
      <c r="BR211" s="45">
        <v>15127.189999999999</v>
      </c>
      <c r="BS211" s="97">
        <f t="shared" si="19"/>
        <v>13572.218907048755</v>
      </c>
      <c r="BT211" s="97">
        <f t="shared" si="19"/>
        <v>85.359883077187192</v>
      </c>
      <c r="BU211" s="95"/>
      <c r="BV211" s="45">
        <v>8747.35</v>
      </c>
      <c r="BW211" s="97">
        <f t="shared" si="20"/>
        <v>8644.1748180165196</v>
      </c>
      <c r="BX211" s="97">
        <f t="shared" si="20"/>
        <v>90.302097769284075</v>
      </c>
      <c r="BY211" s="95"/>
      <c r="BZ211" s="45">
        <v>23517.869999999995</v>
      </c>
      <c r="CA211" s="97">
        <f t="shared" si="21"/>
        <v>23080.269876674854</v>
      </c>
      <c r="CB211" s="97">
        <f t="shared" si="21"/>
        <v>1680.8020067241521</v>
      </c>
      <c r="CC211" s="95"/>
      <c r="CD211" s="45">
        <v>0</v>
      </c>
      <c r="CE211" s="97">
        <f t="shared" si="22"/>
        <v>0</v>
      </c>
      <c r="CF211" s="95"/>
      <c r="CG211" s="95"/>
      <c r="CH211" s="45">
        <v>0</v>
      </c>
      <c r="CI211" s="97">
        <f t="shared" si="23"/>
        <v>0</v>
      </c>
      <c r="CJ211" s="97">
        <f t="shared" si="23"/>
        <v>0</v>
      </c>
      <c r="CK211" s="95"/>
      <c r="CL211" s="45">
        <v>0</v>
      </c>
      <c r="CM211" s="95"/>
      <c r="CN211" s="95"/>
      <c r="CO211" s="95"/>
      <c r="CP211" s="45">
        <v>6438.3600000000033</v>
      </c>
      <c r="CQ211" s="97">
        <f t="shared" si="24"/>
        <v>6853.7991369315669</v>
      </c>
      <c r="CR211" s="97">
        <f t="shared" si="24"/>
        <v>668.60392971639169</v>
      </c>
      <c r="CS211" s="95"/>
      <c r="CT211" s="46">
        <v>0</v>
      </c>
      <c r="CU211" s="46">
        <v>0</v>
      </c>
      <c r="CV211" s="46">
        <v>0</v>
      </c>
      <c r="CW211" s="46">
        <v>0</v>
      </c>
      <c r="CX211" s="89"/>
      <c r="CY211" s="89">
        <v>3</v>
      </c>
      <c r="CZ211" s="89">
        <v>2000</v>
      </c>
    </row>
    <row r="212" spans="1:104" s="47" customFormat="1" x14ac:dyDescent="0.2">
      <c r="A212" s="48">
        <v>12</v>
      </c>
      <c r="B212" s="49" t="s">
        <v>279</v>
      </c>
      <c r="C212" s="50" t="s">
        <v>76</v>
      </c>
      <c r="D212" s="50" t="s">
        <v>77</v>
      </c>
      <c r="E212" s="50" t="s">
        <v>78</v>
      </c>
      <c r="F212" s="49" t="s">
        <v>79</v>
      </c>
      <c r="G212" s="76">
        <v>10100</v>
      </c>
      <c r="H212" s="49"/>
      <c r="I212" s="49">
        <v>1291.05</v>
      </c>
      <c r="J212" s="27"/>
      <c r="K212" s="27">
        <v>21691.68</v>
      </c>
      <c r="L212" s="27">
        <v>9333.7800000000007</v>
      </c>
      <c r="M212" s="27">
        <v>5961.6000000000013</v>
      </c>
      <c r="N212" s="27">
        <v>6396.2999999999984</v>
      </c>
      <c r="O212" s="27">
        <v>22337.32</v>
      </c>
      <c r="P212" s="27">
        <v>22337.32</v>
      </c>
      <c r="Q212" s="27"/>
      <c r="R212" s="27"/>
      <c r="S212" s="27"/>
      <c r="T212" s="27"/>
      <c r="U212" s="27"/>
      <c r="V212" s="83">
        <v>15100</v>
      </c>
      <c r="W212" s="45"/>
      <c r="X212" s="45">
        <v>645.41</v>
      </c>
      <c r="Y212" s="45">
        <v>103.5</v>
      </c>
      <c r="Z212" s="45">
        <v>209.58144927536233</v>
      </c>
      <c r="AA212" s="45">
        <v>0</v>
      </c>
      <c r="AB212" s="45">
        <v>78.660869565217382</v>
      </c>
      <c r="AC212" s="28">
        <v>11.520579710144933</v>
      </c>
      <c r="AD212" s="45">
        <v>61.799999999999983</v>
      </c>
      <c r="AE212" s="45">
        <v>57.600000000000016</v>
      </c>
      <c r="AF212" s="45">
        <v>0</v>
      </c>
      <c r="AG212" s="45">
        <v>0</v>
      </c>
      <c r="AH212" s="45">
        <v>0</v>
      </c>
      <c r="AI212" s="45">
        <v>0</v>
      </c>
      <c r="AJ212" s="45"/>
      <c r="AK212" s="45"/>
      <c r="AL212" s="45">
        <v>6267.2700000000013</v>
      </c>
      <c r="AM212" s="45"/>
      <c r="AN212" s="45"/>
      <c r="AO212" s="45">
        <v>2843.4199999999996</v>
      </c>
      <c r="AP212" s="45">
        <v>116</v>
      </c>
      <c r="AQ212" s="45">
        <v>5431.1600000000008</v>
      </c>
      <c r="AR212" s="45">
        <v>5644.920000000001</v>
      </c>
      <c r="AS212" s="45">
        <v>102.22</v>
      </c>
      <c r="AT212" s="45">
        <v>116</v>
      </c>
      <c r="AU212" s="45">
        <v>3916.7</v>
      </c>
      <c r="AV212" s="45">
        <v>4069.8600000000006</v>
      </c>
      <c r="AW212" s="45">
        <v>73.930000000000007</v>
      </c>
      <c r="AX212" s="45">
        <v>13.192500000000001</v>
      </c>
      <c r="AY212" s="45">
        <v>26869.599999999999</v>
      </c>
      <c r="AZ212" s="45">
        <v>29362.909999999996</v>
      </c>
      <c r="BA212" s="45">
        <v>2530.42</v>
      </c>
      <c r="BB212" s="45">
        <v>0</v>
      </c>
      <c r="BC212" s="45">
        <v>0</v>
      </c>
      <c r="BD212" s="45">
        <v>0</v>
      </c>
      <c r="BE212" s="45">
        <v>0</v>
      </c>
      <c r="BF212" s="45">
        <v>0</v>
      </c>
      <c r="BG212" s="45">
        <v>0</v>
      </c>
      <c r="BH212" s="45">
        <v>0</v>
      </c>
      <c r="BI212" s="45">
        <v>0</v>
      </c>
      <c r="BJ212" s="45">
        <v>0</v>
      </c>
      <c r="BK212" s="45">
        <v>0</v>
      </c>
      <c r="BL212" s="45">
        <v>0</v>
      </c>
      <c r="BM212" s="45">
        <v>0</v>
      </c>
      <c r="BN212" s="45">
        <v>11.935</v>
      </c>
      <c r="BO212" s="45">
        <v>6327.4300000000012</v>
      </c>
      <c r="BP212" s="45">
        <v>6891.0500000000029</v>
      </c>
      <c r="BQ212" s="45">
        <v>136.85</v>
      </c>
      <c r="BR212" s="45">
        <v>5431.1600000000008</v>
      </c>
      <c r="BS212" s="97">
        <f t="shared" si="19"/>
        <v>4872.8741054489919</v>
      </c>
      <c r="BT212" s="97">
        <f t="shared" si="19"/>
        <v>30.647012602703882</v>
      </c>
      <c r="BU212" s="95"/>
      <c r="BV212" s="45">
        <v>3916.7</v>
      </c>
      <c r="BW212" s="97">
        <f t="shared" si="20"/>
        <v>3870.5024389929863</v>
      </c>
      <c r="BX212" s="97">
        <f t="shared" si="20"/>
        <v>40.433528592425695</v>
      </c>
      <c r="BY212" s="95"/>
      <c r="BZ212" s="45">
        <v>26869.599999999999</v>
      </c>
      <c r="CA212" s="97">
        <f t="shared" si="21"/>
        <v>26369.633792443903</v>
      </c>
      <c r="CB212" s="97">
        <f t="shared" si="21"/>
        <v>1920.347276342427</v>
      </c>
      <c r="CC212" s="95"/>
      <c r="CD212" s="45">
        <v>0</v>
      </c>
      <c r="CE212" s="97">
        <f t="shared" si="22"/>
        <v>0</v>
      </c>
      <c r="CF212" s="95"/>
      <c r="CG212" s="95"/>
      <c r="CH212" s="45">
        <v>0</v>
      </c>
      <c r="CI212" s="97">
        <f t="shared" si="23"/>
        <v>0</v>
      </c>
      <c r="CJ212" s="97">
        <f t="shared" si="23"/>
        <v>0</v>
      </c>
      <c r="CK212" s="95"/>
      <c r="CL212" s="45">
        <v>0</v>
      </c>
      <c r="CM212" s="95"/>
      <c r="CN212" s="95"/>
      <c r="CO212" s="95"/>
      <c r="CP212" s="45">
        <v>6327.4300000000012</v>
      </c>
      <c r="CQ212" s="97">
        <f t="shared" si="24"/>
        <v>6735.7113104882128</v>
      </c>
      <c r="CR212" s="97">
        <f t="shared" si="24"/>
        <v>657.08418960812799</v>
      </c>
      <c r="CS212" s="95"/>
      <c r="CT212" s="46">
        <v>0</v>
      </c>
      <c r="CU212" s="46">
        <v>0</v>
      </c>
      <c r="CV212" s="46">
        <v>0</v>
      </c>
      <c r="CW212" s="46">
        <v>0</v>
      </c>
      <c r="CX212" s="89"/>
      <c r="CY212" s="89"/>
      <c r="CZ212" s="89"/>
    </row>
    <row r="213" spans="1:104" s="47" customFormat="1" ht="14.25" customHeight="1" x14ac:dyDescent="0.2">
      <c r="A213" s="48">
        <v>13</v>
      </c>
      <c r="B213" s="45" t="s">
        <v>280</v>
      </c>
      <c r="C213" s="50" t="s">
        <v>76</v>
      </c>
      <c r="D213" s="50" t="s">
        <v>77</v>
      </c>
      <c r="E213" s="50" t="s">
        <v>78</v>
      </c>
      <c r="F213" s="49" t="s">
        <v>79</v>
      </c>
      <c r="G213" s="76">
        <v>82300</v>
      </c>
      <c r="H213" s="49"/>
      <c r="I213" s="49">
        <v>24385.000000000004</v>
      </c>
      <c r="J213" s="27"/>
      <c r="K213" s="27">
        <v>193486.19999999984</v>
      </c>
      <c r="L213" s="27">
        <v>101261.63999999975</v>
      </c>
      <c r="M213" s="27">
        <v>44490.240000000093</v>
      </c>
      <c r="N213" s="27">
        <v>47734.320000000022</v>
      </c>
      <c r="O213" s="27">
        <v>202746.73999999993</v>
      </c>
      <c r="P213" s="27">
        <v>202746.73999999993</v>
      </c>
      <c r="Q213" s="27"/>
      <c r="R213" s="27"/>
      <c r="S213" s="27"/>
      <c r="T213" s="27"/>
      <c r="U213" s="27"/>
      <c r="V213" s="83">
        <v>108600</v>
      </c>
      <c r="W213" s="45"/>
      <c r="X213" s="45">
        <v>15124.46</v>
      </c>
      <c r="Y213" s="45">
        <v>772.40000000000009</v>
      </c>
      <c r="Z213" s="45">
        <v>250.49999999999977</v>
      </c>
      <c r="AA213" s="45">
        <v>0</v>
      </c>
      <c r="AB213" s="45">
        <v>78.660357327809265</v>
      </c>
      <c r="AC213" s="28">
        <v>52.439642672190388</v>
      </c>
      <c r="AD213" s="45">
        <v>61.800000000000018</v>
      </c>
      <c r="AE213" s="45">
        <v>57.600000000000115</v>
      </c>
      <c r="AF213" s="45">
        <v>0</v>
      </c>
      <c r="AG213" s="45">
        <v>0</v>
      </c>
      <c r="AH213" s="45">
        <v>0</v>
      </c>
      <c r="AI213" s="45">
        <v>0</v>
      </c>
      <c r="AJ213" s="45"/>
      <c r="AK213" s="45"/>
      <c r="AL213" s="45">
        <v>70498.97</v>
      </c>
      <c r="AM213" s="45"/>
      <c r="AN213" s="45"/>
      <c r="AO213" s="45">
        <v>41254.800000000003</v>
      </c>
      <c r="AP213" s="45">
        <v>1616.3390000000015</v>
      </c>
      <c r="AQ213" s="45">
        <v>86508.380000000063</v>
      </c>
      <c r="AR213" s="45">
        <v>95145.76999999996</v>
      </c>
      <c r="AS213" s="45">
        <v>5244.32</v>
      </c>
      <c r="AT213" s="45">
        <v>1616.3390000000015</v>
      </c>
      <c r="AU213" s="45">
        <v>54565.179999999928</v>
      </c>
      <c r="AV213" s="45">
        <v>58429.199999999939</v>
      </c>
      <c r="AW213" s="45">
        <v>3354.6899999999996</v>
      </c>
      <c r="AX213" s="45">
        <v>98.617300000000057</v>
      </c>
      <c r="AY213" s="45">
        <v>200857.0799999999</v>
      </c>
      <c r="AZ213" s="45">
        <v>214377.3299999999</v>
      </c>
      <c r="BA213" s="45">
        <v>28455.590000000007</v>
      </c>
      <c r="BB213" s="45">
        <v>0</v>
      </c>
      <c r="BC213" s="45">
        <v>0</v>
      </c>
      <c r="BD213" s="45">
        <v>0</v>
      </c>
      <c r="BE213" s="45">
        <v>0</v>
      </c>
      <c r="BF213" s="45">
        <v>22667.962</v>
      </c>
      <c r="BG213" s="45">
        <v>88748.170000000013</v>
      </c>
      <c r="BH213" s="45">
        <v>91970.680000000037</v>
      </c>
      <c r="BI213" s="45">
        <v>4200.1999999999989</v>
      </c>
      <c r="BJ213" s="45">
        <v>0</v>
      </c>
      <c r="BK213" s="45">
        <v>0</v>
      </c>
      <c r="BL213" s="45">
        <v>0</v>
      </c>
      <c r="BM213" s="45">
        <v>0</v>
      </c>
      <c r="BN213" s="45">
        <v>0</v>
      </c>
      <c r="BO213" s="45">
        <v>0</v>
      </c>
      <c r="BP213" s="45">
        <v>0</v>
      </c>
      <c r="BQ213" s="45">
        <v>0</v>
      </c>
      <c r="BR213" s="45">
        <v>86508.380000000063</v>
      </c>
      <c r="BS213" s="97">
        <f t="shared" si="19"/>
        <v>77615.913507674544</v>
      </c>
      <c r="BT213" s="97">
        <f t="shared" si="19"/>
        <v>488.15048941653305</v>
      </c>
      <c r="BU213" s="95"/>
      <c r="BV213" s="45">
        <v>54565.179999999928</v>
      </c>
      <c r="BW213" s="97">
        <f t="shared" si="20"/>
        <v>53921.582524597507</v>
      </c>
      <c r="BX213" s="97">
        <f t="shared" si="20"/>
        <v>563.296337651812</v>
      </c>
      <c r="BY213" s="95"/>
      <c r="BZ213" s="45">
        <v>200857.0799999999</v>
      </c>
      <c r="CA213" s="97">
        <f t="shared" si="21"/>
        <v>197119.70569787442</v>
      </c>
      <c r="CB213" s="97">
        <f t="shared" si="21"/>
        <v>14355.083310212764</v>
      </c>
      <c r="CC213" s="95"/>
      <c r="CD213" s="45">
        <v>0</v>
      </c>
      <c r="CE213" s="97">
        <f t="shared" si="22"/>
        <v>0</v>
      </c>
      <c r="CF213" s="95"/>
      <c r="CG213" s="95"/>
      <c r="CH213" s="45">
        <v>88748.170000000013</v>
      </c>
      <c r="CI213" s="97">
        <f t="shared" si="23"/>
        <v>84604.385971499374</v>
      </c>
      <c r="CJ213" s="97">
        <f t="shared" si="23"/>
        <v>3532.8235789142959</v>
      </c>
      <c r="CK213" s="95"/>
      <c r="CL213" s="45">
        <v>0</v>
      </c>
      <c r="CM213" s="95"/>
      <c r="CN213" s="95"/>
      <c r="CO213" s="95"/>
      <c r="CP213" s="45">
        <v>0</v>
      </c>
      <c r="CQ213" s="97">
        <f t="shared" si="24"/>
        <v>0</v>
      </c>
      <c r="CR213" s="97">
        <f t="shared" si="24"/>
        <v>0</v>
      </c>
      <c r="CS213" s="95"/>
      <c r="CT213" s="46">
        <v>0</v>
      </c>
      <c r="CU213" s="46">
        <v>0</v>
      </c>
      <c r="CV213" s="46">
        <v>0</v>
      </c>
      <c r="CW213" s="46">
        <v>0</v>
      </c>
      <c r="CX213" s="89"/>
      <c r="CY213" s="89">
        <v>2</v>
      </c>
      <c r="CZ213" s="89">
        <v>0</v>
      </c>
    </row>
    <row r="214" spans="1:104" s="47" customFormat="1" ht="14.25" customHeight="1" x14ac:dyDescent="0.2">
      <c r="A214" s="35"/>
      <c r="B214" s="14" t="s">
        <v>281</v>
      </c>
      <c r="C214" s="26"/>
      <c r="D214" s="26"/>
      <c r="E214" s="51"/>
      <c r="F214" s="25"/>
      <c r="G214" s="76"/>
      <c r="H214" s="14"/>
      <c r="I214" s="14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83"/>
      <c r="W214" s="45"/>
      <c r="X214" s="45"/>
      <c r="Y214" s="45"/>
      <c r="Z214" s="45"/>
      <c r="AA214" s="45"/>
      <c r="AB214" s="45"/>
      <c r="AC214" s="28"/>
      <c r="AD214" s="45"/>
      <c r="AE214" s="45"/>
      <c r="AF214" s="45"/>
      <c r="AG214" s="45"/>
      <c r="AH214" s="45"/>
      <c r="AI214" s="45"/>
      <c r="AJ214" s="45"/>
      <c r="AK214" s="45"/>
      <c r="AL214" s="45"/>
      <c r="AM214" s="45"/>
      <c r="AN214" s="45"/>
      <c r="AO214" s="45"/>
      <c r="AP214" s="45"/>
      <c r="AQ214" s="45"/>
      <c r="AR214" s="45"/>
      <c r="AS214" s="45"/>
      <c r="AT214" s="45"/>
      <c r="AU214" s="45"/>
      <c r="AV214" s="45"/>
      <c r="AW214" s="45"/>
      <c r="AX214" s="45"/>
      <c r="AY214" s="45"/>
      <c r="AZ214" s="45"/>
      <c r="BA214" s="45"/>
      <c r="BB214" s="45"/>
      <c r="BC214" s="45"/>
      <c r="BD214" s="45"/>
      <c r="BE214" s="45"/>
      <c r="BF214" s="45"/>
      <c r="BG214" s="45"/>
      <c r="BH214" s="45"/>
      <c r="BI214" s="45"/>
      <c r="BJ214" s="45"/>
      <c r="BK214" s="45"/>
      <c r="BL214" s="45"/>
      <c r="BM214" s="45"/>
      <c r="BN214" s="45"/>
      <c r="BO214" s="45"/>
      <c r="BP214" s="45"/>
      <c r="BQ214" s="45"/>
      <c r="BR214" s="45"/>
      <c r="BS214" s="97">
        <f t="shared" si="19"/>
        <v>0</v>
      </c>
      <c r="BT214" s="97">
        <f t="shared" si="19"/>
        <v>0</v>
      </c>
      <c r="BU214" s="95"/>
      <c r="BV214" s="45"/>
      <c r="BW214" s="97">
        <f t="shared" si="20"/>
        <v>0</v>
      </c>
      <c r="BX214" s="97">
        <f t="shared" si="20"/>
        <v>0</v>
      </c>
      <c r="BY214" s="95"/>
      <c r="BZ214" s="45"/>
      <c r="CA214" s="97">
        <f t="shared" si="21"/>
        <v>0</v>
      </c>
      <c r="CB214" s="97">
        <f t="shared" si="21"/>
        <v>0</v>
      </c>
      <c r="CC214" s="95"/>
      <c r="CD214" s="45"/>
      <c r="CE214" s="97">
        <f t="shared" si="22"/>
        <v>0</v>
      </c>
      <c r="CF214" s="95"/>
      <c r="CG214" s="95"/>
      <c r="CH214" s="45"/>
      <c r="CI214" s="97">
        <f t="shared" si="23"/>
        <v>0</v>
      </c>
      <c r="CJ214" s="97">
        <f t="shared" si="23"/>
        <v>0</v>
      </c>
      <c r="CK214" s="95"/>
      <c r="CL214" s="45"/>
      <c r="CM214" s="95"/>
      <c r="CN214" s="95"/>
      <c r="CO214" s="95"/>
      <c r="CP214" s="45"/>
      <c r="CQ214" s="97">
        <f t="shared" si="24"/>
        <v>0</v>
      </c>
      <c r="CR214" s="97">
        <f t="shared" si="24"/>
        <v>0</v>
      </c>
      <c r="CS214" s="95"/>
      <c r="CT214" s="46"/>
      <c r="CU214" s="46"/>
      <c r="CV214" s="46"/>
      <c r="CW214" s="46"/>
      <c r="CX214" s="89"/>
      <c r="CY214" s="89"/>
      <c r="CZ214" s="89"/>
    </row>
    <row r="215" spans="1:104" s="47" customFormat="1" ht="14.25" customHeight="1" x14ac:dyDescent="0.2">
      <c r="A215" s="35">
        <v>1</v>
      </c>
      <c r="B215" s="14" t="s">
        <v>282</v>
      </c>
      <c r="C215" s="26" t="s">
        <v>76</v>
      </c>
      <c r="D215" s="26" t="s">
        <v>77</v>
      </c>
      <c r="E215" s="51" t="s">
        <v>78</v>
      </c>
      <c r="F215" s="25" t="s">
        <v>79</v>
      </c>
      <c r="G215" s="76">
        <v>14100</v>
      </c>
      <c r="H215" s="14"/>
      <c r="I215" s="14">
        <v>4546.17</v>
      </c>
      <c r="J215" s="27"/>
      <c r="K215" s="27">
        <v>101421.00000000006</v>
      </c>
      <c r="L215" s="27">
        <v>38389.740000000042</v>
      </c>
      <c r="M215" s="27">
        <v>30407.040000000015</v>
      </c>
      <c r="N215" s="27">
        <v>32624.22</v>
      </c>
      <c r="O215" s="27">
        <v>100502.92000000003</v>
      </c>
      <c r="P215" s="27">
        <v>100502.92000000003</v>
      </c>
      <c r="Q215" s="27"/>
      <c r="R215" s="27"/>
      <c r="S215" s="27"/>
      <c r="T215" s="27"/>
      <c r="U215" s="27"/>
      <c r="V215" s="83">
        <v>28700</v>
      </c>
      <c r="W215" s="45"/>
      <c r="X215" s="45">
        <v>5464.25</v>
      </c>
      <c r="Y215" s="45">
        <v>527.9</v>
      </c>
      <c r="Z215" s="45">
        <v>192.12161394203457</v>
      </c>
      <c r="AA215" s="45">
        <v>0</v>
      </c>
      <c r="AB215" s="45">
        <v>61.200909263118092</v>
      </c>
      <c r="AC215" s="28">
        <v>11.520704678916465</v>
      </c>
      <c r="AD215" s="45">
        <v>61.800000000000004</v>
      </c>
      <c r="AE215" s="45">
        <v>57.60000000000003</v>
      </c>
      <c r="AF215" s="45">
        <v>0</v>
      </c>
      <c r="AG215" s="45">
        <v>0</v>
      </c>
      <c r="AH215" s="45">
        <v>0</v>
      </c>
      <c r="AI215" s="45">
        <v>0</v>
      </c>
      <c r="AJ215" s="45"/>
      <c r="AK215" s="45"/>
      <c r="AL215" s="45">
        <v>7935.1500000000005</v>
      </c>
      <c r="AM215" s="45"/>
      <c r="AN215" s="45"/>
      <c r="AO215" s="45">
        <v>11082.420000000002</v>
      </c>
      <c r="AP215" s="45">
        <v>1252.3080000000025</v>
      </c>
      <c r="AQ215" s="45">
        <v>63887.460000000028</v>
      </c>
      <c r="AR215" s="45">
        <v>62878.23000000004</v>
      </c>
      <c r="AS215" s="45">
        <v>3810.7999999999997</v>
      </c>
      <c r="AT215" s="45">
        <v>1252.3080000000025</v>
      </c>
      <c r="AU215" s="45">
        <v>42182.229999999996</v>
      </c>
      <c r="AV215" s="45">
        <v>41338.18</v>
      </c>
      <c r="AW215" s="45">
        <v>2646.6</v>
      </c>
      <c r="AX215" s="45">
        <v>0</v>
      </c>
      <c r="AY215" s="45">
        <v>0</v>
      </c>
      <c r="AZ215" s="45">
        <v>0</v>
      </c>
      <c r="BA215" s="45">
        <v>0</v>
      </c>
      <c r="BB215" s="45">
        <v>0</v>
      </c>
      <c r="BC215" s="45">
        <v>0</v>
      </c>
      <c r="BD215" s="45">
        <v>0</v>
      </c>
      <c r="BE215" s="45">
        <v>0</v>
      </c>
      <c r="BF215" s="45">
        <v>15749.656000000001</v>
      </c>
      <c r="BG215" s="45">
        <v>61766.639999999985</v>
      </c>
      <c r="BH215" s="45">
        <v>60472.649999999987</v>
      </c>
      <c r="BI215" s="45">
        <v>4625.0200000000013</v>
      </c>
      <c r="BJ215" s="45">
        <v>0</v>
      </c>
      <c r="BK215" s="45">
        <v>0</v>
      </c>
      <c r="BL215" s="45">
        <v>0</v>
      </c>
      <c r="BM215" s="45">
        <v>0</v>
      </c>
      <c r="BN215" s="45">
        <v>0</v>
      </c>
      <c r="BO215" s="45">
        <v>0</v>
      </c>
      <c r="BP215" s="45">
        <v>0</v>
      </c>
      <c r="BQ215" s="45">
        <v>0</v>
      </c>
      <c r="BR215" s="45">
        <v>63887.460000000028</v>
      </c>
      <c r="BS215" s="97">
        <f t="shared" si="19"/>
        <v>57320.268505606226</v>
      </c>
      <c r="BT215" s="97">
        <f t="shared" si="19"/>
        <v>360.50489983258467</v>
      </c>
      <c r="BU215" s="95"/>
      <c r="BV215" s="45">
        <v>42182.229999999996</v>
      </c>
      <c r="BW215" s="97">
        <f t="shared" si="20"/>
        <v>41684.689687023034</v>
      </c>
      <c r="BX215" s="97">
        <f t="shared" si="20"/>
        <v>435.4626095430533</v>
      </c>
      <c r="BY215" s="95"/>
      <c r="BZ215" s="45">
        <v>0</v>
      </c>
      <c r="CA215" s="97">
        <f t="shared" si="21"/>
        <v>0</v>
      </c>
      <c r="CB215" s="97">
        <f t="shared" si="21"/>
        <v>0</v>
      </c>
      <c r="CC215" s="95"/>
      <c r="CD215" s="45">
        <v>0</v>
      </c>
      <c r="CE215" s="97">
        <f t="shared" si="22"/>
        <v>0</v>
      </c>
      <c r="CF215" s="95"/>
      <c r="CG215" s="95"/>
      <c r="CH215" s="45">
        <v>61766.639999999985</v>
      </c>
      <c r="CI215" s="97">
        <f t="shared" si="23"/>
        <v>58882.663729546759</v>
      </c>
      <c r="CJ215" s="97">
        <f t="shared" si="23"/>
        <v>2458.7621601922697</v>
      </c>
      <c r="CK215" s="95"/>
      <c r="CL215" s="45">
        <v>0</v>
      </c>
      <c r="CM215" s="95"/>
      <c r="CN215" s="95"/>
      <c r="CO215" s="95"/>
      <c r="CP215" s="45">
        <v>0</v>
      </c>
      <c r="CQ215" s="97">
        <f t="shared" si="24"/>
        <v>0</v>
      </c>
      <c r="CR215" s="97">
        <f t="shared" si="24"/>
        <v>0</v>
      </c>
      <c r="CS215" s="95"/>
      <c r="CT215" s="46">
        <v>0</v>
      </c>
      <c r="CU215" s="46">
        <v>0</v>
      </c>
      <c r="CV215" s="46">
        <v>0</v>
      </c>
      <c r="CW215" s="46">
        <v>0</v>
      </c>
      <c r="CX215" s="89"/>
      <c r="CY215" s="89"/>
      <c r="CZ215" s="89"/>
    </row>
    <row r="216" spans="1:104" s="47" customFormat="1" ht="14.25" customHeight="1" x14ac:dyDescent="0.2">
      <c r="A216" s="48">
        <v>2</v>
      </c>
      <c r="B216" s="45" t="s">
        <v>283</v>
      </c>
      <c r="C216" s="50" t="s">
        <v>76</v>
      </c>
      <c r="D216" s="50" t="s">
        <v>77</v>
      </c>
      <c r="E216" s="50" t="s">
        <v>78</v>
      </c>
      <c r="F216" s="49" t="s">
        <v>79</v>
      </c>
      <c r="G216" s="76">
        <v>45800</v>
      </c>
      <c r="H216" s="49"/>
      <c r="I216" s="49">
        <v>6705.93</v>
      </c>
      <c r="J216" s="27"/>
      <c r="K216" s="27">
        <v>101133.77999999988</v>
      </c>
      <c r="L216" s="27">
        <v>37902.179999999957</v>
      </c>
      <c r="M216" s="27">
        <v>31021.439999999926</v>
      </c>
      <c r="N216" s="27">
        <v>32210.159999999996</v>
      </c>
      <c r="O216" s="27">
        <v>101831.93999999986</v>
      </c>
      <c r="P216" s="27">
        <v>101831.93999999986</v>
      </c>
      <c r="Q216" s="27"/>
      <c r="R216" s="27"/>
      <c r="S216" s="27"/>
      <c r="T216" s="27"/>
      <c r="U216" s="27"/>
      <c r="V216" s="83">
        <v>58400</v>
      </c>
      <c r="W216" s="45"/>
      <c r="X216" s="45">
        <v>6007.77</v>
      </c>
      <c r="Y216" s="45">
        <v>521.19999999999993</v>
      </c>
      <c r="Z216" s="45">
        <v>194.04025326170355</v>
      </c>
      <c r="AA216" s="45">
        <v>0</v>
      </c>
      <c r="AB216" s="45">
        <v>61.200690713737416</v>
      </c>
      <c r="AC216" s="28">
        <v>11.520299309286296</v>
      </c>
      <c r="AD216" s="45">
        <v>61.800000000000004</v>
      </c>
      <c r="AE216" s="45">
        <v>59.519263238679834</v>
      </c>
      <c r="AF216" s="45">
        <v>0</v>
      </c>
      <c r="AG216" s="45">
        <v>0</v>
      </c>
      <c r="AH216" s="45">
        <v>0</v>
      </c>
      <c r="AI216" s="45">
        <v>0</v>
      </c>
      <c r="AJ216" s="45"/>
      <c r="AK216" s="45"/>
      <c r="AL216" s="45">
        <v>10453.540000000001</v>
      </c>
      <c r="AM216" s="45"/>
      <c r="AN216" s="45"/>
      <c r="AO216" s="45">
        <v>8153.5800000000008</v>
      </c>
      <c r="AP216" s="45">
        <v>1140.8699999999988</v>
      </c>
      <c r="AQ216" s="45">
        <v>59098.300000000017</v>
      </c>
      <c r="AR216" s="45">
        <v>60438.420000000027</v>
      </c>
      <c r="AS216" s="45">
        <v>3449.5300000000007</v>
      </c>
      <c r="AT216" s="45">
        <v>1140.8699999999988</v>
      </c>
      <c r="AU216" s="45">
        <v>38506.809999999983</v>
      </c>
      <c r="AV216" s="45">
        <v>38946.13999999997</v>
      </c>
      <c r="AW216" s="45">
        <v>2265.4399999999996</v>
      </c>
      <c r="AX216" s="45">
        <v>0</v>
      </c>
      <c r="AY216" s="45">
        <v>0</v>
      </c>
      <c r="AZ216" s="45">
        <v>0</v>
      </c>
      <c r="BA216" s="45">
        <v>0</v>
      </c>
      <c r="BB216" s="45">
        <v>0</v>
      </c>
      <c r="BC216" s="45">
        <v>0</v>
      </c>
      <c r="BD216" s="45">
        <v>0</v>
      </c>
      <c r="BE216" s="45">
        <v>0</v>
      </c>
      <c r="BF216" s="45">
        <v>16473.515999999992</v>
      </c>
      <c r="BG216" s="45">
        <v>64413.77</v>
      </c>
      <c r="BH216" s="45">
        <v>64934.280000000013</v>
      </c>
      <c r="BI216" s="45">
        <v>2438.61</v>
      </c>
      <c r="BJ216" s="45">
        <v>0</v>
      </c>
      <c r="BK216" s="45">
        <v>0</v>
      </c>
      <c r="BL216" s="45">
        <v>0</v>
      </c>
      <c r="BM216" s="45">
        <v>0</v>
      </c>
      <c r="BN216" s="45">
        <v>0</v>
      </c>
      <c r="BO216" s="45">
        <v>0</v>
      </c>
      <c r="BP216" s="45">
        <v>0</v>
      </c>
      <c r="BQ216" s="45">
        <v>0</v>
      </c>
      <c r="BR216" s="45">
        <v>59098.300000000017</v>
      </c>
      <c r="BS216" s="97">
        <f t="shared" si="19"/>
        <v>53023.401215588601</v>
      </c>
      <c r="BT216" s="97">
        <f t="shared" si="19"/>
        <v>333.48057227155431</v>
      </c>
      <c r="BU216" s="95"/>
      <c r="BV216" s="45">
        <v>38506.809999999983</v>
      </c>
      <c r="BW216" s="97">
        <f t="shared" si="20"/>
        <v>38052.621345224157</v>
      </c>
      <c r="BX216" s="97">
        <f t="shared" si="20"/>
        <v>397.5199027594922</v>
      </c>
      <c r="BY216" s="95"/>
      <c r="BZ216" s="45">
        <v>0</v>
      </c>
      <c r="CA216" s="97">
        <f t="shared" si="21"/>
        <v>0</v>
      </c>
      <c r="CB216" s="97">
        <f t="shared" si="21"/>
        <v>0</v>
      </c>
      <c r="CC216" s="95"/>
      <c r="CD216" s="45">
        <v>0</v>
      </c>
      <c r="CE216" s="97">
        <f t="shared" si="22"/>
        <v>0</v>
      </c>
      <c r="CF216" s="95"/>
      <c r="CG216" s="95"/>
      <c r="CH216" s="45">
        <v>64413.77</v>
      </c>
      <c r="CI216" s="97">
        <f t="shared" si="23"/>
        <v>61406.195293484772</v>
      </c>
      <c r="CJ216" s="97">
        <f t="shared" si="23"/>
        <v>2564.1372150294733</v>
      </c>
      <c r="CK216" s="95"/>
      <c r="CL216" s="45">
        <v>0</v>
      </c>
      <c r="CM216" s="95"/>
      <c r="CN216" s="95"/>
      <c r="CO216" s="95"/>
      <c r="CP216" s="45">
        <v>0</v>
      </c>
      <c r="CQ216" s="97">
        <f t="shared" si="24"/>
        <v>0</v>
      </c>
      <c r="CR216" s="97">
        <f t="shared" si="24"/>
        <v>0</v>
      </c>
      <c r="CS216" s="95"/>
      <c r="CT216" s="46">
        <v>0</v>
      </c>
      <c r="CU216" s="46">
        <v>0</v>
      </c>
      <c r="CV216" s="46">
        <v>0</v>
      </c>
      <c r="CW216" s="46">
        <v>0</v>
      </c>
      <c r="CX216" s="89"/>
      <c r="CY216" s="89">
        <v>1</v>
      </c>
      <c r="CZ216" s="89">
        <v>7523</v>
      </c>
    </row>
    <row r="217" spans="1:104" s="47" customFormat="1" ht="14.25" customHeight="1" x14ac:dyDescent="0.2">
      <c r="A217" s="48">
        <v>3</v>
      </c>
      <c r="B217" s="45" t="s">
        <v>284</v>
      </c>
      <c r="C217" s="50" t="s">
        <v>76</v>
      </c>
      <c r="D217" s="50" t="s">
        <v>77</v>
      </c>
      <c r="E217" s="50" t="s">
        <v>78</v>
      </c>
      <c r="F217" s="49" t="s">
        <v>79</v>
      </c>
      <c r="G217" s="76">
        <v>24900</v>
      </c>
      <c r="H217" s="49"/>
      <c r="I217" s="49">
        <v>5727.99</v>
      </c>
      <c r="J217" s="27"/>
      <c r="K217" s="27">
        <v>86262.12</v>
      </c>
      <c r="L217" s="27">
        <v>32651.519999999997</v>
      </c>
      <c r="M217" s="27">
        <v>25862.399999999998</v>
      </c>
      <c r="N217" s="27">
        <v>27748.199999999997</v>
      </c>
      <c r="O217" s="27">
        <v>79881.49000000002</v>
      </c>
      <c r="P217" s="27">
        <v>79881.49000000002</v>
      </c>
      <c r="Q217" s="27"/>
      <c r="R217" s="27"/>
      <c r="S217" s="27"/>
      <c r="T217" s="27"/>
      <c r="U217" s="27"/>
      <c r="V217" s="83">
        <v>23900</v>
      </c>
      <c r="W217" s="45"/>
      <c r="X217" s="45">
        <v>12108.619999999999</v>
      </c>
      <c r="Y217" s="45">
        <v>448.99999999999994</v>
      </c>
      <c r="Z217" s="45">
        <v>192.12053452115813</v>
      </c>
      <c r="AA217" s="45">
        <v>0</v>
      </c>
      <c r="AB217" s="45">
        <v>61.200133630289542</v>
      </c>
      <c r="AC217" s="28">
        <v>11.520400890868586</v>
      </c>
      <c r="AD217" s="45">
        <v>61.800000000000004</v>
      </c>
      <c r="AE217" s="45">
        <v>57.6</v>
      </c>
      <c r="AF217" s="45">
        <v>0</v>
      </c>
      <c r="AG217" s="45">
        <v>0</v>
      </c>
      <c r="AH217" s="45">
        <v>0</v>
      </c>
      <c r="AI217" s="45">
        <v>0</v>
      </c>
      <c r="AJ217" s="45"/>
      <c r="AK217" s="45"/>
      <c r="AL217" s="45">
        <v>8415.0800000000017</v>
      </c>
      <c r="AM217" s="45"/>
      <c r="AN217" s="45"/>
      <c r="AO217" s="45">
        <v>18079.379999999997</v>
      </c>
      <c r="AP217" s="45">
        <v>809.61200000000088</v>
      </c>
      <c r="AQ217" s="45">
        <v>37888.550000000039</v>
      </c>
      <c r="AR217" s="45">
        <v>34912.840000000018</v>
      </c>
      <c r="AS217" s="45">
        <v>5745.7899999999991</v>
      </c>
      <c r="AT217" s="45">
        <v>809.61200000000088</v>
      </c>
      <c r="AU217" s="45">
        <v>27320.900000000016</v>
      </c>
      <c r="AV217" s="45">
        <v>25159.580000000013</v>
      </c>
      <c r="AW217" s="45">
        <v>4152.17</v>
      </c>
      <c r="AX217" s="45">
        <v>0</v>
      </c>
      <c r="AY217" s="45">
        <v>0</v>
      </c>
      <c r="AZ217" s="45">
        <v>0</v>
      </c>
      <c r="BA217" s="45">
        <v>0</v>
      </c>
      <c r="BB217" s="45">
        <v>0</v>
      </c>
      <c r="BC217" s="45">
        <v>0</v>
      </c>
      <c r="BD217" s="45">
        <v>0</v>
      </c>
      <c r="BE217" s="45">
        <v>0</v>
      </c>
      <c r="BF217" s="45">
        <v>15175.828000000001</v>
      </c>
      <c r="BG217" s="45">
        <v>59385.889999999992</v>
      </c>
      <c r="BH217" s="45">
        <v>54858.62</v>
      </c>
      <c r="BI217" s="45">
        <v>8181.420000000001</v>
      </c>
      <c r="BJ217" s="45">
        <v>0</v>
      </c>
      <c r="BK217" s="45">
        <v>0</v>
      </c>
      <c r="BL217" s="45">
        <v>0</v>
      </c>
      <c r="BM217" s="45">
        <v>0</v>
      </c>
      <c r="BN217" s="45">
        <v>0</v>
      </c>
      <c r="BO217" s="45">
        <v>0</v>
      </c>
      <c r="BP217" s="45">
        <v>0</v>
      </c>
      <c r="BQ217" s="45">
        <v>0</v>
      </c>
      <c r="BR217" s="45">
        <v>37888.550000000039</v>
      </c>
      <c r="BS217" s="97">
        <f t="shared" si="19"/>
        <v>33993.867643009886</v>
      </c>
      <c r="BT217" s="97">
        <f t="shared" si="19"/>
        <v>213.79794912103071</v>
      </c>
      <c r="BU217" s="95"/>
      <c r="BV217" s="45">
        <v>27320.900000000016</v>
      </c>
      <c r="BW217" s="97">
        <f t="shared" si="20"/>
        <v>26998.649395022225</v>
      </c>
      <c r="BX217" s="97">
        <f t="shared" si="20"/>
        <v>282.04365698695432</v>
      </c>
      <c r="BY217" s="95"/>
      <c r="BZ217" s="45">
        <v>0</v>
      </c>
      <c r="CA217" s="97">
        <f t="shared" si="21"/>
        <v>0</v>
      </c>
      <c r="CB217" s="97">
        <f t="shared" si="21"/>
        <v>0</v>
      </c>
      <c r="CC217" s="95"/>
      <c r="CD217" s="45">
        <v>0</v>
      </c>
      <c r="CE217" s="97">
        <f t="shared" si="22"/>
        <v>0</v>
      </c>
      <c r="CF217" s="95"/>
      <c r="CG217" s="95"/>
      <c r="CH217" s="45">
        <v>59385.889999999992</v>
      </c>
      <c r="CI217" s="97">
        <f t="shared" si="23"/>
        <v>56613.074487293692</v>
      </c>
      <c r="CJ217" s="97">
        <f t="shared" si="23"/>
        <v>2363.9909695806755</v>
      </c>
      <c r="CK217" s="95"/>
      <c r="CL217" s="45">
        <v>0</v>
      </c>
      <c r="CM217" s="95"/>
      <c r="CN217" s="95"/>
      <c r="CO217" s="95"/>
      <c r="CP217" s="45">
        <v>0</v>
      </c>
      <c r="CQ217" s="97">
        <f t="shared" si="24"/>
        <v>0</v>
      </c>
      <c r="CR217" s="97">
        <f t="shared" si="24"/>
        <v>0</v>
      </c>
      <c r="CS217" s="95"/>
      <c r="CT217" s="46">
        <v>0</v>
      </c>
      <c r="CU217" s="46">
        <v>0</v>
      </c>
      <c r="CV217" s="46">
        <v>0</v>
      </c>
      <c r="CW217" s="46">
        <v>0</v>
      </c>
      <c r="CX217" s="89"/>
      <c r="CY217" s="89">
        <v>2</v>
      </c>
      <c r="CZ217" s="89">
        <v>4000</v>
      </c>
    </row>
    <row r="218" spans="1:104" s="47" customFormat="1" ht="14.25" customHeight="1" x14ac:dyDescent="0.2">
      <c r="A218" s="35">
        <v>4</v>
      </c>
      <c r="B218" s="14" t="s">
        <v>285</v>
      </c>
      <c r="C218" s="50" t="s">
        <v>76</v>
      </c>
      <c r="D218" s="50" t="s">
        <v>77</v>
      </c>
      <c r="E218" s="51" t="s">
        <v>78</v>
      </c>
      <c r="F218" s="49" t="s">
        <v>79</v>
      </c>
      <c r="G218" s="76">
        <v>32400</v>
      </c>
      <c r="H218" s="14"/>
      <c r="I218" s="14">
        <v>4955.2999999999993</v>
      </c>
      <c r="J218" s="27"/>
      <c r="K218" s="27">
        <v>19519.500000000007</v>
      </c>
      <c r="L218" s="27">
        <v>7388.4600000000046</v>
      </c>
      <c r="M218" s="27">
        <v>5852.16</v>
      </c>
      <c r="N218" s="27">
        <v>6278.8800000000028</v>
      </c>
      <c r="O218" s="27">
        <v>21940.310000000009</v>
      </c>
      <c r="P218" s="27">
        <v>21940.310000000009</v>
      </c>
      <c r="Q218" s="27"/>
      <c r="R218" s="27"/>
      <c r="S218" s="27"/>
      <c r="T218" s="27"/>
      <c r="U218" s="27"/>
      <c r="V218" s="83">
        <v>37200</v>
      </c>
      <c r="W218" s="45"/>
      <c r="X218" s="45">
        <v>2534.4899999999998</v>
      </c>
      <c r="Y218" s="45">
        <v>101.6</v>
      </c>
      <c r="Z218" s="45">
        <v>192.12106299212607</v>
      </c>
      <c r="AA218" s="45">
        <v>0</v>
      </c>
      <c r="AB218" s="45">
        <v>61.201181102362256</v>
      </c>
      <c r="AC218" s="28">
        <v>11.519881889763781</v>
      </c>
      <c r="AD218" s="45">
        <v>61.800000000000033</v>
      </c>
      <c r="AE218" s="45">
        <v>57.6</v>
      </c>
      <c r="AF218" s="45">
        <v>0</v>
      </c>
      <c r="AG218" s="45">
        <v>0</v>
      </c>
      <c r="AH218" s="45">
        <v>0</v>
      </c>
      <c r="AI218" s="45">
        <v>0</v>
      </c>
      <c r="AJ218" s="45"/>
      <c r="AK218" s="45"/>
      <c r="AL218" s="45">
        <v>3150.77</v>
      </c>
      <c r="AM218" s="45"/>
      <c r="AN218" s="45"/>
      <c r="AO218" s="45">
        <v>1862.62</v>
      </c>
      <c r="AP218" s="45">
        <v>166</v>
      </c>
      <c r="AQ218" s="45">
        <v>7809.16</v>
      </c>
      <c r="AR218" s="45">
        <v>7739.76</v>
      </c>
      <c r="AS218" s="45">
        <v>713.4</v>
      </c>
      <c r="AT218" s="45">
        <v>166</v>
      </c>
      <c r="AU218" s="45">
        <v>5636.7000000000007</v>
      </c>
      <c r="AV218" s="45">
        <v>5583.5400000000009</v>
      </c>
      <c r="AW218" s="45">
        <v>516</v>
      </c>
      <c r="AX218" s="45">
        <v>0</v>
      </c>
      <c r="AY218" s="45">
        <v>0</v>
      </c>
      <c r="AZ218" s="45">
        <v>0</v>
      </c>
      <c r="BA218" s="45">
        <v>0</v>
      </c>
      <c r="BB218" s="45">
        <v>0</v>
      </c>
      <c r="BC218" s="45">
        <v>0</v>
      </c>
      <c r="BD218" s="45">
        <v>0</v>
      </c>
      <c r="BE218" s="45">
        <v>0</v>
      </c>
      <c r="BF218" s="45">
        <v>0</v>
      </c>
      <c r="BG218" s="45">
        <v>0</v>
      </c>
      <c r="BH218" s="45">
        <v>0</v>
      </c>
      <c r="BI218" s="45">
        <v>0</v>
      </c>
      <c r="BJ218" s="45">
        <v>0</v>
      </c>
      <c r="BK218" s="45">
        <v>0</v>
      </c>
      <c r="BL218" s="45">
        <v>0</v>
      </c>
      <c r="BM218" s="45">
        <v>0</v>
      </c>
      <c r="BN218" s="45">
        <v>9.9329999999999998</v>
      </c>
      <c r="BO218" s="45">
        <v>5271.1099999999979</v>
      </c>
      <c r="BP218" s="45">
        <v>6681.8199999999979</v>
      </c>
      <c r="BQ218" s="45">
        <v>633.22</v>
      </c>
      <c r="BR218" s="45">
        <v>7809.16</v>
      </c>
      <c r="BS218" s="97">
        <f t="shared" si="19"/>
        <v>7006.4320604268778</v>
      </c>
      <c r="BT218" s="97">
        <f t="shared" si="19"/>
        <v>44.065618567033745</v>
      </c>
      <c r="BU218" s="95"/>
      <c r="BV218" s="45">
        <v>5636.7000000000007</v>
      </c>
      <c r="BW218" s="97">
        <f t="shared" si="20"/>
        <v>5570.2150018821376</v>
      </c>
      <c r="BX218" s="97">
        <f t="shared" si="20"/>
        <v>58.189718542887107</v>
      </c>
      <c r="BY218" s="95"/>
      <c r="BZ218" s="45">
        <v>0</v>
      </c>
      <c r="CA218" s="97">
        <f t="shared" si="21"/>
        <v>0</v>
      </c>
      <c r="CB218" s="97">
        <f t="shared" si="21"/>
        <v>0</v>
      </c>
      <c r="CC218" s="95"/>
      <c r="CD218" s="45">
        <v>0</v>
      </c>
      <c r="CE218" s="97">
        <f t="shared" si="22"/>
        <v>0</v>
      </c>
      <c r="CF218" s="95"/>
      <c r="CG218" s="95"/>
      <c r="CH218" s="45">
        <v>0</v>
      </c>
      <c r="CI218" s="97">
        <f t="shared" si="23"/>
        <v>0</v>
      </c>
      <c r="CJ218" s="97">
        <f t="shared" si="23"/>
        <v>0</v>
      </c>
      <c r="CK218" s="95"/>
      <c r="CL218" s="45">
        <v>0</v>
      </c>
      <c r="CM218" s="95"/>
      <c r="CN218" s="95"/>
      <c r="CO218" s="95"/>
      <c r="CP218" s="45">
        <v>5271.1099999999979</v>
      </c>
      <c r="CQ218" s="97">
        <f t="shared" si="24"/>
        <v>5611.231613123733</v>
      </c>
      <c r="CR218" s="97">
        <f t="shared" si="24"/>
        <v>547.38859895491487</v>
      </c>
      <c r="CS218" s="95"/>
      <c r="CT218" s="46">
        <v>0</v>
      </c>
      <c r="CU218" s="46">
        <v>0</v>
      </c>
      <c r="CV218" s="46">
        <v>0</v>
      </c>
      <c r="CW218" s="46">
        <v>0</v>
      </c>
      <c r="CX218" s="89"/>
      <c r="CY218" s="89">
        <v>1</v>
      </c>
      <c r="CZ218" s="89">
        <v>370</v>
      </c>
    </row>
    <row r="219" spans="1:104" s="47" customFormat="1" ht="14.25" customHeight="1" x14ac:dyDescent="0.2">
      <c r="A219" s="35">
        <v>5</v>
      </c>
      <c r="B219" s="14" t="s">
        <v>286</v>
      </c>
      <c r="C219" s="50" t="s">
        <v>76</v>
      </c>
      <c r="D219" s="50" t="s">
        <v>77</v>
      </c>
      <c r="E219" s="51" t="s">
        <v>78</v>
      </c>
      <c r="F219" s="49" t="s">
        <v>79</v>
      </c>
      <c r="G219" s="76">
        <v>7400</v>
      </c>
      <c r="H219" s="14">
        <v>-0.02</v>
      </c>
      <c r="I219" s="14"/>
      <c r="J219" s="27"/>
      <c r="K219" s="27">
        <v>11241.360000000004</v>
      </c>
      <c r="L219" s="27">
        <v>5672.1600000000017</v>
      </c>
      <c r="M219" s="27">
        <v>748.80000000000018</v>
      </c>
      <c r="N219" s="27">
        <v>4820.4000000000015</v>
      </c>
      <c r="O219" s="27">
        <v>10757.610000000002</v>
      </c>
      <c r="P219" s="27">
        <v>10757.610000000002</v>
      </c>
      <c r="Q219" s="27"/>
      <c r="R219" s="27"/>
      <c r="S219" s="27"/>
      <c r="T219" s="27"/>
      <c r="U219" s="27"/>
      <c r="V219" s="83">
        <v>7400</v>
      </c>
      <c r="W219" s="45"/>
      <c r="X219" s="45">
        <v>483.73</v>
      </c>
      <c r="Y219" s="45">
        <v>78</v>
      </c>
      <c r="Z219" s="45">
        <v>144.12000000000003</v>
      </c>
      <c r="AA219" s="45">
        <v>0</v>
      </c>
      <c r="AB219" s="45">
        <v>61.200000000000017</v>
      </c>
      <c r="AC219" s="28">
        <v>11.52000000000001</v>
      </c>
      <c r="AD219" s="45">
        <v>61.800000000000018</v>
      </c>
      <c r="AE219" s="45">
        <v>9.6000000000000032</v>
      </c>
      <c r="AF219" s="45">
        <v>0</v>
      </c>
      <c r="AG219" s="45">
        <v>0</v>
      </c>
      <c r="AH219" s="45">
        <v>0</v>
      </c>
      <c r="AI219" s="45">
        <v>0</v>
      </c>
      <c r="AJ219" s="45"/>
      <c r="AK219" s="45">
        <v>-0.05</v>
      </c>
      <c r="AL219" s="45"/>
      <c r="AM219" s="45"/>
      <c r="AN219" s="45"/>
      <c r="AO219" s="45">
        <v>846.68000000000006</v>
      </c>
      <c r="AP219" s="45">
        <v>144</v>
      </c>
      <c r="AQ219" s="45">
        <v>6739.4399999999987</v>
      </c>
      <c r="AR219" s="45">
        <v>6358.9499999999989</v>
      </c>
      <c r="AS219" s="45">
        <v>380.46</v>
      </c>
      <c r="AT219" s="45">
        <v>144</v>
      </c>
      <c r="AU219" s="45">
        <v>4859.7999999999993</v>
      </c>
      <c r="AV219" s="45">
        <v>4584.5999999999995</v>
      </c>
      <c r="AW219" s="45">
        <v>275.19</v>
      </c>
      <c r="AX219" s="45">
        <v>0</v>
      </c>
      <c r="AY219" s="45">
        <v>0</v>
      </c>
      <c r="AZ219" s="45">
        <v>0</v>
      </c>
      <c r="BA219" s="45">
        <v>0</v>
      </c>
      <c r="BB219" s="45">
        <v>0</v>
      </c>
      <c r="BC219" s="45">
        <v>0</v>
      </c>
      <c r="BD219" s="45">
        <v>0</v>
      </c>
      <c r="BE219" s="45">
        <v>0</v>
      </c>
      <c r="BF219" s="45">
        <v>0</v>
      </c>
      <c r="BG219" s="45">
        <v>0</v>
      </c>
      <c r="BH219" s="45">
        <v>0</v>
      </c>
      <c r="BI219" s="45">
        <v>0</v>
      </c>
      <c r="BJ219" s="45">
        <v>0</v>
      </c>
      <c r="BK219" s="45">
        <v>0</v>
      </c>
      <c r="BL219" s="45">
        <v>0</v>
      </c>
      <c r="BM219" s="45">
        <v>0</v>
      </c>
      <c r="BN219" s="45">
        <v>11.770999999999999</v>
      </c>
      <c r="BO219" s="45">
        <v>6254.1800000000021</v>
      </c>
      <c r="BP219" s="45">
        <v>6063.1400000000012</v>
      </c>
      <c r="BQ219" s="45">
        <v>191.03</v>
      </c>
      <c r="BR219" s="45">
        <v>6739.4399999999987</v>
      </c>
      <c r="BS219" s="97">
        <f t="shared" si="19"/>
        <v>6046.6719193003228</v>
      </c>
      <c r="BT219" s="97">
        <f t="shared" si="19"/>
        <v>38.029390151490027</v>
      </c>
      <c r="BU219" s="95"/>
      <c r="BV219" s="45">
        <v>4859.7999999999993</v>
      </c>
      <c r="BW219" s="97">
        <f t="shared" si="20"/>
        <v>4802.478554144589</v>
      </c>
      <c r="BX219" s="97">
        <f t="shared" si="20"/>
        <v>50.169495303053687</v>
      </c>
      <c r="BY219" s="95"/>
      <c r="BZ219" s="45">
        <v>0</v>
      </c>
      <c r="CA219" s="97">
        <f t="shared" si="21"/>
        <v>0</v>
      </c>
      <c r="CB219" s="97">
        <f t="shared" si="21"/>
        <v>0</v>
      </c>
      <c r="CC219" s="95"/>
      <c r="CD219" s="45">
        <v>0</v>
      </c>
      <c r="CE219" s="97">
        <f t="shared" si="22"/>
        <v>0</v>
      </c>
      <c r="CF219" s="95"/>
      <c r="CG219" s="95"/>
      <c r="CH219" s="45">
        <v>0</v>
      </c>
      <c r="CI219" s="97">
        <f t="shared" si="23"/>
        <v>0</v>
      </c>
      <c r="CJ219" s="97">
        <f t="shared" si="23"/>
        <v>0</v>
      </c>
      <c r="CK219" s="95"/>
      <c r="CL219" s="45">
        <v>0</v>
      </c>
      <c r="CM219" s="95"/>
      <c r="CN219" s="95"/>
      <c r="CO219" s="95"/>
      <c r="CP219" s="45">
        <v>6254.1800000000021</v>
      </c>
      <c r="CQ219" s="97">
        <f t="shared" si="24"/>
        <v>6657.7348092083485</v>
      </c>
      <c r="CR219" s="97">
        <f t="shared" si="24"/>
        <v>649.47740187775491</v>
      </c>
      <c r="CS219" s="95"/>
      <c r="CT219" s="46">
        <v>0</v>
      </c>
      <c r="CU219" s="46">
        <v>0</v>
      </c>
      <c r="CV219" s="46">
        <v>0</v>
      </c>
      <c r="CW219" s="46">
        <v>0</v>
      </c>
      <c r="CX219" s="89"/>
      <c r="CY219" s="89"/>
      <c r="CZ219" s="89"/>
    </row>
    <row r="220" spans="1:104" s="47" customFormat="1" ht="14.25" customHeight="1" x14ac:dyDescent="0.2">
      <c r="A220" s="35">
        <v>6</v>
      </c>
      <c r="B220" s="14" t="s">
        <v>287</v>
      </c>
      <c r="C220" s="50" t="s">
        <v>76</v>
      </c>
      <c r="D220" s="50" t="s">
        <v>77</v>
      </c>
      <c r="E220" s="51" t="s">
        <v>78</v>
      </c>
      <c r="F220" s="49" t="s">
        <v>79</v>
      </c>
      <c r="G220" s="76">
        <v>38600</v>
      </c>
      <c r="H220" s="14">
        <v>-557.17999999999995</v>
      </c>
      <c r="I220" s="14"/>
      <c r="J220" s="27"/>
      <c r="K220" s="27">
        <v>18789.359999999997</v>
      </c>
      <c r="L220" s="27">
        <v>7112.0399999999981</v>
      </c>
      <c r="M220" s="27">
        <v>5633.28</v>
      </c>
      <c r="N220" s="27">
        <v>6044.04</v>
      </c>
      <c r="O220" s="27">
        <v>18802.48</v>
      </c>
      <c r="P220" s="27">
        <v>18802.48</v>
      </c>
      <c r="Q220" s="27"/>
      <c r="R220" s="27"/>
      <c r="S220" s="27"/>
      <c r="T220" s="27"/>
      <c r="U220" s="27"/>
      <c r="V220" s="83">
        <v>38600</v>
      </c>
      <c r="W220" s="45">
        <v>-570.29999999999995</v>
      </c>
      <c r="X220" s="45"/>
      <c r="Y220" s="45">
        <v>97.8</v>
      </c>
      <c r="Z220" s="45">
        <v>192.12024539877299</v>
      </c>
      <c r="AA220" s="45">
        <v>0</v>
      </c>
      <c r="AB220" s="45">
        <v>61.20061349693249</v>
      </c>
      <c r="AC220" s="28">
        <v>11.5196319018405</v>
      </c>
      <c r="AD220" s="45">
        <v>61.800000000000004</v>
      </c>
      <c r="AE220" s="45">
        <v>57.6</v>
      </c>
      <c r="AF220" s="45">
        <v>0</v>
      </c>
      <c r="AG220" s="45">
        <v>0</v>
      </c>
      <c r="AH220" s="45">
        <v>0</v>
      </c>
      <c r="AI220" s="45">
        <v>0</v>
      </c>
      <c r="AJ220" s="45"/>
      <c r="AK220" s="45">
        <v>-1081.68</v>
      </c>
      <c r="AL220" s="45"/>
      <c r="AM220" s="45"/>
      <c r="AN220" s="45">
        <v>-1767.4300000000003</v>
      </c>
      <c r="AO220" s="45"/>
      <c r="AP220" s="45">
        <v>207</v>
      </c>
      <c r="AQ220" s="45">
        <v>9706.08</v>
      </c>
      <c r="AR220" s="45">
        <v>10101.700000000001</v>
      </c>
      <c r="AS220" s="45">
        <v>-887.68000000000006</v>
      </c>
      <c r="AT220" s="45">
        <v>207</v>
      </c>
      <c r="AU220" s="45">
        <v>7001.5400000000009</v>
      </c>
      <c r="AV220" s="45">
        <v>7288.64</v>
      </c>
      <c r="AW220" s="45">
        <v>-642.06000000000006</v>
      </c>
      <c r="AX220" s="45">
        <v>0</v>
      </c>
      <c r="AY220" s="45">
        <v>0</v>
      </c>
      <c r="AZ220" s="45">
        <v>0</v>
      </c>
      <c r="BA220" s="45">
        <v>0</v>
      </c>
      <c r="BB220" s="45">
        <v>0</v>
      </c>
      <c r="BC220" s="45">
        <v>0</v>
      </c>
      <c r="BD220" s="45">
        <v>0</v>
      </c>
      <c r="BE220" s="45">
        <v>0</v>
      </c>
      <c r="BF220" s="45">
        <v>0</v>
      </c>
      <c r="BG220" s="45">
        <v>0</v>
      </c>
      <c r="BH220" s="45">
        <v>0</v>
      </c>
      <c r="BI220" s="45">
        <v>0</v>
      </c>
      <c r="BJ220" s="45">
        <v>0</v>
      </c>
      <c r="BK220" s="45">
        <v>0</v>
      </c>
      <c r="BL220" s="45">
        <v>0</v>
      </c>
      <c r="BM220" s="45">
        <v>0</v>
      </c>
      <c r="BN220" s="45">
        <v>12.977999999999994</v>
      </c>
      <c r="BO220" s="45">
        <v>6888.3900000000012</v>
      </c>
      <c r="BP220" s="45">
        <v>6891.420000000001</v>
      </c>
      <c r="BQ220" s="45">
        <v>-237.69</v>
      </c>
      <c r="BR220" s="45">
        <v>9706.08</v>
      </c>
      <c r="BS220" s="97">
        <f t="shared" si="19"/>
        <v>8708.3617307198347</v>
      </c>
      <c r="BT220" s="97">
        <f t="shared" si="19"/>
        <v>54.769580730976806</v>
      </c>
      <c r="BU220" s="95"/>
      <c r="BV220" s="45">
        <v>7001.5400000000009</v>
      </c>
      <c r="BW220" s="97">
        <f t="shared" si="20"/>
        <v>6918.9566846342477</v>
      </c>
      <c r="BX220" s="97">
        <f t="shared" si="20"/>
        <v>72.279461735903254</v>
      </c>
      <c r="BY220" s="95"/>
      <c r="BZ220" s="45">
        <v>0</v>
      </c>
      <c r="CA220" s="97">
        <f t="shared" si="21"/>
        <v>0</v>
      </c>
      <c r="CB220" s="97">
        <f t="shared" si="21"/>
        <v>0</v>
      </c>
      <c r="CC220" s="95"/>
      <c r="CD220" s="45">
        <v>0</v>
      </c>
      <c r="CE220" s="97">
        <f t="shared" si="22"/>
        <v>0</v>
      </c>
      <c r="CF220" s="95"/>
      <c r="CG220" s="95"/>
      <c r="CH220" s="45">
        <v>0</v>
      </c>
      <c r="CI220" s="97">
        <f t="shared" si="23"/>
        <v>0</v>
      </c>
      <c r="CJ220" s="97">
        <f t="shared" si="23"/>
        <v>0</v>
      </c>
      <c r="CK220" s="95"/>
      <c r="CL220" s="45">
        <v>0</v>
      </c>
      <c r="CM220" s="95"/>
      <c r="CN220" s="95"/>
      <c r="CO220" s="95"/>
      <c r="CP220" s="45">
        <v>6888.3900000000012</v>
      </c>
      <c r="CQ220" s="97">
        <f t="shared" si="24"/>
        <v>7332.8675993339948</v>
      </c>
      <c r="CR220" s="97">
        <f t="shared" si="24"/>
        <v>715.3381642870379</v>
      </c>
      <c r="CS220" s="95"/>
      <c r="CT220" s="46">
        <v>0</v>
      </c>
      <c r="CU220" s="46">
        <v>0</v>
      </c>
      <c r="CV220" s="46">
        <v>0</v>
      </c>
      <c r="CW220" s="46">
        <v>0</v>
      </c>
      <c r="CX220" s="89"/>
      <c r="CY220" s="89"/>
      <c r="CZ220" s="89"/>
    </row>
    <row r="221" spans="1:104" s="47" customFormat="1" ht="14.25" customHeight="1" x14ac:dyDescent="0.2">
      <c r="A221" s="35">
        <v>7</v>
      </c>
      <c r="B221" s="14" t="s">
        <v>288</v>
      </c>
      <c r="C221" s="50" t="s">
        <v>76</v>
      </c>
      <c r="D221" s="50" t="s">
        <v>77</v>
      </c>
      <c r="E221" s="51" t="s">
        <v>78</v>
      </c>
      <c r="F221" s="49" t="s">
        <v>79</v>
      </c>
      <c r="G221" s="76">
        <v>11700</v>
      </c>
      <c r="H221" s="14"/>
      <c r="I221" s="14">
        <v>613.09</v>
      </c>
      <c r="J221" s="27"/>
      <c r="K221" s="27">
        <v>17021.939999999995</v>
      </c>
      <c r="L221" s="27">
        <v>6443.0999999999976</v>
      </c>
      <c r="M221" s="27">
        <v>5103.3600000000006</v>
      </c>
      <c r="N221" s="27">
        <v>5475.4799999999977</v>
      </c>
      <c r="O221" s="27">
        <v>16187.3</v>
      </c>
      <c r="P221" s="27">
        <v>16187.3</v>
      </c>
      <c r="Q221" s="27"/>
      <c r="R221" s="27"/>
      <c r="S221" s="27"/>
      <c r="T221" s="27"/>
      <c r="U221" s="27"/>
      <c r="V221" s="83">
        <v>11700</v>
      </c>
      <c r="W221" s="45"/>
      <c r="X221" s="45">
        <v>1447.73</v>
      </c>
      <c r="Y221" s="45">
        <v>88.6</v>
      </c>
      <c r="Z221" s="45">
        <v>192.12121896162523</v>
      </c>
      <c r="AA221" s="45">
        <v>0</v>
      </c>
      <c r="AB221" s="45">
        <v>61.200677200902909</v>
      </c>
      <c r="AC221" s="28">
        <v>11.520541760722352</v>
      </c>
      <c r="AD221" s="45">
        <v>61.799999999999976</v>
      </c>
      <c r="AE221" s="45">
        <v>57.600000000000009</v>
      </c>
      <c r="AF221" s="45">
        <v>0</v>
      </c>
      <c r="AG221" s="45">
        <v>0</v>
      </c>
      <c r="AH221" s="45">
        <v>0</v>
      </c>
      <c r="AI221" s="45">
        <v>0</v>
      </c>
      <c r="AJ221" s="45"/>
      <c r="AK221" s="45"/>
      <c r="AL221" s="45">
        <v>1180.69</v>
      </c>
      <c r="AM221" s="45"/>
      <c r="AN221" s="45"/>
      <c r="AO221" s="45">
        <v>1700.94</v>
      </c>
      <c r="AP221" s="45">
        <v>176.09900000000002</v>
      </c>
      <c r="AQ221" s="45">
        <v>8693.18</v>
      </c>
      <c r="AR221" s="45">
        <v>8452.2800000000007</v>
      </c>
      <c r="AS221" s="45">
        <v>709.91</v>
      </c>
      <c r="AT221" s="45">
        <v>176.09900000000002</v>
      </c>
      <c r="AU221" s="45">
        <v>5952.7300000000014</v>
      </c>
      <c r="AV221" s="45">
        <v>5776.3400000000011</v>
      </c>
      <c r="AW221" s="45">
        <v>513.47</v>
      </c>
      <c r="AX221" s="45">
        <v>0</v>
      </c>
      <c r="AY221" s="45">
        <v>0</v>
      </c>
      <c r="AZ221" s="45">
        <v>0</v>
      </c>
      <c r="BA221" s="45">
        <v>0</v>
      </c>
      <c r="BB221" s="45">
        <v>0</v>
      </c>
      <c r="BC221" s="45">
        <v>0</v>
      </c>
      <c r="BD221" s="45">
        <v>0</v>
      </c>
      <c r="BE221" s="45">
        <v>0</v>
      </c>
      <c r="BF221" s="45">
        <v>0</v>
      </c>
      <c r="BG221" s="45">
        <v>0</v>
      </c>
      <c r="BH221" s="45">
        <v>0</v>
      </c>
      <c r="BI221" s="45">
        <v>0</v>
      </c>
      <c r="BJ221" s="45">
        <v>0</v>
      </c>
      <c r="BK221" s="45">
        <v>0</v>
      </c>
      <c r="BL221" s="45">
        <v>0</v>
      </c>
      <c r="BM221" s="45">
        <v>0</v>
      </c>
      <c r="BN221" s="45">
        <v>10.691999999999997</v>
      </c>
      <c r="BO221" s="45">
        <v>5674.84</v>
      </c>
      <c r="BP221" s="45">
        <v>5571.88</v>
      </c>
      <c r="BQ221" s="45">
        <v>477.56</v>
      </c>
      <c r="BR221" s="45">
        <v>8693.18</v>
      </c>
      <c r="BS221" s="97">
        <f t="shared" si="19"/>
        <v>7799.5808843795912</v>
      </c>
      <c r="BT221" s="97">
        <f t="shared" si="19"/>
        <v>49.05397687005599</v>
      </c>
      <c r="BU221" s="95"/>
      <c r="BV221" s="45">
        <v>5952.7300000000014</v>
      </c>
      <c r="BW221" s="97">
        <f t="shared" si="20"/>
        <v>5882.5174212134516</v>
      </c>
      <c r="BX221" s="97">
        <f t="shared" si="20"/>
        <v>61.452211978959397</v>
      </c>
      <c r="BY221" s="95"/>
      <c r="BZ221" s="45">
        <v>0</v>
      </c>
      <c r="CA221" s="97">
        <f t="shared" si="21"/>
        <v>0</v>
      </c>
      <c r="CB221" s="97">
        <f t="shared" si="21"/>
        <v>0</v>
      </c>
      <c r="CC221" s="95"/>
      <c r="CD221" s="45">
        <v>0</v>
      </c>
      <c r="CE221" s="97">
        <f t="shared" si="22"/>
        <v>0</v>
      </c>
      <c r="CF221" s="95"/>
      <c r="CG221" s="95"/>
      <c r="CH221" s="45">
        <v>0</v>
      </c>
      <c r="CI221" s="97">
        <f t="shared" si="23"/>
        <v>0</v>
      </c>
      <c r="CJ221" s="97">
        <f t="shared" si="23"/>
        <v>0</v>
      </c>
      <c r="CK221" s="95"/>
      <c r="CL221" s="45">
        <v>0</v>
      </c>
      <c r="CM221" s="95"/>
      <c r="CN221" s="95"/>
      <c r="CO221" s="95"/>
      <c r="CP221" s="45">
        <v>5674.84</v>
      </c>
      <c r="CQ221" s="97">
        <f t="shared" si="24"/>
        <v>6041.0125395636023</v>
      </c>
      <c r="CR221" s="97">
        <f t="shared" si="24"/>
        <v>589.31472059837699</v>
      </c>
      <c r="CS221" s="95"/>
      <c r="CT221" s="46">
        <v>0</v>
      </c>
      <c r="CU221" s="46">
        <v>0</v>
      </c>
      <c r="CV221" s="46">
        <v>0</v>
      </c>
      <c r="CW221" s="46">
        <v>0</v>
      </c>
      <c r="CX221" s="89"/>
      <c r="CY221" s="89"/>
      <c r="CZ221" s="89"/>
    </row>
    <row r="222" spans="1:104" s="47" customFormat="1" ht="14.25" customHeight="1" x14ac:dyDescent="0.2">
      <c r="A222" s="35">
        <v>8</v>
      </c>
      <c r="B222" s="14" t="s">
        <v>289</v>
      </c>
      <c r="C222" s="50" t="s">
        <v>76</v>
      </c>
      <c r="D222" s="50" t="s">
        <v>77</v>
      </c>
      <c r="E222" s="51" t="s">
        <v>78</v>
      </c>
      <c r="F222" s="49" t="s">
        <v>79</v>
      </c>
      <c r="G222" s="76">
        <v>51800</v>
      </c>
      <c r="H222" s="14"/>
      <c r="I222" s="14">
        <v>683.31000000000006</v>
      </c>
      <c r="J222" s="27"/>
      <c r="K222" s="27">
        <v>66704.339999999967</v>
      </c>
      <c r="L222" s="27">
        <v>25248.660000000022</v>
      </c>
      <c r="M222" s="27">
        <v>19998.71999999995</v>
      </c>
      <c r="N222" s="27">
        <v>21456.959999999999</v>
      </c>
      <c r="O222" s="27">
        <v>64747.109999999979</v>
      </c>
      <c r="P222" s="27">
        <v>64747.109999999979</v>
      </c>
      <c r="Q222" s="27"/>
      <c r="R222" s="27"/>
      <c r="S222" s="27"/>
      <c r="T222" s="27"/>
      <c r="U222" s="27"/>
      <c r="V222" s="83">
        <v>12700</v>
      </c>
      <c r="W222" s="45"/>
      <c r="X222" s="45">
        <v>2640.54</v>
      </c>
      <c r="Y222" s="45">
        <v>347.2</v>
      </c>
      <c r="Z222" s="45">
        <v>192.12079493087549</v>
      </c>
      <c r="AA222" s="45">
        <v>0</v>
      </c>
      <c r="AB222" s="45">
        <v>61.200518433179774</v>
      </c>
      <c r="AC222" s="28">
        <v>11.520276497695866</v>
      </c>
      <c r="AD222" s="45">
        <v>61.8</v>
      </c>
      <c r="AE222" s="45">
        <v>57.599999999999859</v>
      </c>
      <c r="AF222" s="45">
        <v>0</v>
      </c>
      <c r="AG222" s="45">
        <v>0</v>
      </c>
      <c r="AH222" s="45">
        <v>0</v>
      </c>
      <c r="AI222" s="45">
        <v>0</v>
      </c>
      <c r="AJ222" s="45"/>
      <c r="AK222" s="45"/>
      <c r="AL222" s="45">
        <v>885.64999999999986</v>
      </c>
      <c r="AM222" s="45"/>
      <c r="AN222" s="45"/>
      <c r="AO222" s="45">
        <v>5976</v>
      </c>
      <c r="AP222" s="45">
        <v>698.82199999999966</v>
      </c>
      <c r="AQ222" s="45">
        <v>36337.160000000018</v>
      </c>
      <c r="AR222" s="45">
        <v>35136.070000000022</v>
      </c>
      <c r="AS222" s="45">
        <v>1785.77</v>
      </c>
      <c r="AT222" s="45">
        <v>698.82199999999966</v>
      </c>
      <c r="AU222" s="45">
        <v>23626.810000000009</v>
      </c>
      <c r="AV222" s="45">
        <v>22693.080000000009</v>
      </c>
      <c r="AW222" s="45">
        <v>1072.17</v>
      </c>
      <c r="AX222" s="45">
        <v>0</v>
      </c>
      <c r="AY222" s="45">
        <v>0</v>
      </c>
      <c r="AZ222" s="45">
        <v>0</v>
      </c>
      <c r="BA222" s="45">
        <v>0</v>
      </c>
      <c r="BB222" s="45">
        <v>0</v>
      </c>
      <c r="BC222" s="45">
        <v>0</v>
      </c>
      <c r="BD222" s="45">
        <v>0</v>
      </c>
      <c r="BE222" s="45">
        <v>0</v>
      </c>
      <c r="BF222" s="45">
        <v>10634.005999999998</v>
      </c>
      <c r="BG222" s="45">
        <v>41628.109999999979</v>
      </c>
      <c r="BH222" s="45">
        <v>40009.719999999987</v>
      </c>
      <c r="BI222" s="45">
        <v>1780.87</v>
      </c>
      <c r="BJ222" s="45">
        <v>0</v>
      </c>
      <c r="BK222" s="45">
        <v>0</v>
      </c>
      <c r="BL222" s="45">
        <v>0</v>
      </c>
      <c r="BM222" s="45">
        <v>0</v>
      </c>
      <c r="BN222" s="45">
        <v>40.619999999999933</v>
      </c>
      <c r="BO222" s="45">
        <v>21564.53999999999</v>
      </c>
      <c r="BP222" s="45">
        <v>20227.400000000001</v>
      </c>
      <c r="BQ222" s="45">
        <v>1337.19</v>
      </c>
      <c r="BR222" s="45">
        <v>36337.160000000018</v>
      </c>
      <c r="BS222" s="97">
        <f t="shared" si="19"/>
        <v>32601.949865140585</v>
      </c>
      <c r="BT222" s="97">
        <f t="shared" si="19"/>
        <v>205.04374764626115</v>
      </c>
      <c r="BU222" s="95"/>
      <c r="BV222" s="45">
        <v>23626.810000000009</v>
      </c>
      <c r="BW222" s="97">
        <f t="shared" si="20"/>
        <v>23348.131266276181</v>
      </c>
      <c r="BX222" s="97">
        <f t="shared" si="20"/>
        <v>243.90821295550074</v>
      </c>
      <c r="BY222" s="95"/>
      <c r="BZ222" s="45">
        <v>0</v>
      </c>
      <c r="CA222" s="97">
        <f t="shared" si="21"/>
        <v>0</v>
      </c>
      <c r="CB222" s="97">
        <f t="shared" si="21"/>
        <v>0</v>
      </c>
      <c r="CC222" s="95"/>
      <c r="CD222" s="45">
        <v>0</v>
      </c>
      <c r="CE222" s="97">
        <f t="shared" si="22"/>
        <v>0</v>
      </c>
      <c r="CF222" s="95"/>
      <c r="CG222" s="95"/>
      <c r="CH222" s="45">
        <v>41628.109999999979</v>
      </c>
      <c r="CI222" s="97">
        <f t="shared" si="23"/>
        <v>39684.431641847157</v>
      </c>
      <c r="CJ222" s="97">
        <f t="shared" si="23"/>
        <v>1657.1019836649916</v>
      </c>
      <c r="CK222" s="95"/>
      <c r="CL222" s="45">
        <v>0</v>
      </c>
      <c r="CM222" s="95"/>
      <c r="CN222" s="95"/>
      <c r="CO222" s="95"/>
      <c r="CP222" s="45">
        <v>21564.53999999999</v>
      </c>
      <c r="CQ222" s="97">
        <f t="shared" si="24"/>
        <v>22956.005200132659</v>
      </c>
      <c r="CR222" s="97">
        <f t="shared" si="24"/>
        <v>2239.4113076196891</v>
      </c>
      <c r="CS222" s="95"/>
      <c r="CT222" s="46">
        <v>0</v>
      </c>
      <c r="CU222" s="46">
        <v>0</v>
      </c>
      <c r="CV222" s="46">
        <v>0</v>
      </c>
      <c r="CW222" s="46">
        <v>0</v>
      </c>
      <c r="CX222" s="89"/>
      <c r="CY222" s="89"/>
      <c r="CZ222" s="89"/>
    </row>
    <row r="223" spans="1:104" s="47" customFormat="1" ht="14.25" customHeight="1" x14ac:dyDescent="0.2">
      <c r="A223" s="35">
        <v>9</v>
      </c>
      <c r="B223" s="14" t="s">
        <v>290</v>
      </c>
      <c r="C223" s="50" t="s">
        <v>76</v>
      </c>
      <c r="D223" s="50" t="s">
        <v>77</v>
      </c>
      <c r="E223" s="51" t="s">
        <v>78</v>
      </c>
      <c r="F223" s="49" t="s">
        <v>79</v>
      </c>
      <c r="G223" s="76">
        <v>1800</v>
      </c>
      <c r="H223" s="14"/>
      <c r="I223" s="14"/>
      <c r="J223" s="27"/>
      <c r="K223" s="27">
        <v>10465.679999999998</v>
      </c>
      <c r="L223" s="27">
        <v>5657.6399999999985</v>
      </c>
      <c r="M223" s="27">
        <v>0</v>
      </c>
      <c r="N223" s="27">
        <v>4808.04</v>
      </c>
      <c r="O223" s="27">
        <v>10013.309999999998</v>
      </c>
      <c r="P223" s="27">
        <v>10013.309999999998</v>
      </c>
      <c r="Q223" s="27"/>
      <c r="R223" s="27"/>
      <c r="S223" s="27"/>
      <c r="T223" s="27"/>
      <c r="U223" s="27"/>
      <c r="V223" s="83">
        <v>1800</v>
      </c>
      <c r="W223" s="45"/>
      <c r="X223" s="45">
        <v>452.37</v>
      </c>
      <c r="Y223" s="45">
        <v>77.800000000000011</v>
      </c>
      <c r="Z223" s="45">
        <v>134.52030848329045</v>
      </c>
      <c r="AA223" s="45">
        <v>0</v>
      </c>
      <c r="AB223" s="45">
        <v>61.199999999999974</v>
      </c>
      <c r="AC223" s="28">
        <v>11.520308483290489</v>
      </c>
      <c r="AD223" s="45">
        <v>61.79999999999999</v>
      </c>
      <c r="AE223" s="45">
        <v>0</v>
      </c>
      <c r="AF223" s="45">
        <v>0</v>
      </c>
      <c r="AG223" s="45">
        <v>0</v>
      </c>
      <c r="AH223" s="45">
        <v>0</v>
      </c>
      <c r="AI223" s="45">
        <v>0</v>
      </c>
      <c r="AJ223" s="45"/>
      <c r="AK223" s="45"/>
      <c r="AL223" s="45"/>
      <c r="AM223" s="45"/>
      <c r="AN223" s="45"/>
      <c r="AO223" s="45">
        <v>615.08000000000004</v>
      </c>
      <c r="AP223" s="45">
        <v>85.681999999999988</v>
      </c>
      <c r="AQ223" s="45">
        <v>4009.599999999999</v>
      </c>
      <c r="AR223" s="45">
        <v>3763.5299999999993</v>
      </c>
      <c r="AS223" s="45">
        <v>246.07</v>
      </c>
      <c r="AT223" s="45">
        <v>85.681999999999988</v>
      </c>
      <c r="AU223" s="45">
        <v>2891.2500000000005</v>
      </c>
      <c r="AV223" s="45">
        <v>2713.2700000000004</v>
      </c>
      <c r="AW223" s="45">
        <v>177.98</v>
      </c>
      <c r="AX223" s="45">
        <v>0</v>
      </c>
      <c r="AY223" s="45">
        <v>0</v>
      </c>
      <c r="AZ223" s="45">
        <v>0</v>
      </c>
      <c r="BA223" s="45">
        <v>0</v>
      </c>
      <c r="BB223" s="45">
        <v>0</v>
      </c>
      <c r="BC223" s="45">
        <v>0</v>
      </c>
      <c r="BD223" s="45">
        <v>0</v>
      </c>
      <c r="BE223" s="45">
        <v>0</v>
      </c>
      <c r="BF223" s="45">
        <v>0</v>
      </c>
      <c r="BG223" s="45">
        <v>0</v>
      </c>
      <c r="BH223" s="45">
        <v>0</v>
      </c>
      <c r="BI223" s="45">
        <v>0</v>
      </c>
      <c r="BJ223" s="45">
        <v>0</v>
      </c>
      <c r="BK223" s="45">
        <v>0</v>
      </c>
      <c r="BL223" s="45">
        <v>0</v>
      </c>
      <c r="BM223" s="45">
        <v>0</v>
      </c>
      <c r="BN223" s="45">
        <v>8.5439999999999987</v>
      </c>
      <c r="BO223" s="45">
        <v>4539.92</v>
      </c>
      <c r="BP223" s="45">
        <v>4348.8900000000003</v>
      </c>
      <c r="BQ223" s="45">
        <v>191.03</v>
      </c>
      <c r="BR223" s="45">
        <v>4009.599999999999</v>
      </c>
      <c r="BS223" s="97">
        <f t="shared" si="19"/>
        <v>3597.4406965009812</v>
      </c>
      <c r="BT223" s="97">
        <f t="shared" si="19"/>
        <v>22.625417356844842</v>
      </c>
      <c r="BU223" s="95"/>
      <c r="BV223" s="45">
        <v>2891.2500000000005</v>
      </c>
      <c r="BW223" s="97">
        <f t="shared" si="20"/>
        <v>2857.147643868173</v>
      </c>
      <c r="BX223" s="97">
        <f t="shared" si="20"/>
        <v>29.847432671088111</v>
      </c>
      <c r="BY223" s="95"/>
      <c r="BZ223" s="45">
        <v>0</v>
      </c>
      <c r="CA223" s="97">
        <f t="shared" si="21"/>
        <v>0</v>
      </c>
      <c r="CB223" s="97">
        <f t="shared" si="21"/>
        <v>0</v>
      </c>
      <c r="CC223" s="95"/>
      <c r="CD223" s="45">
        <v>0</v>
      </c>
      <c r="CE223" s="97">
        <f t="shared" si="22"/>
        <v>0</v>
      </c>
      <c r="CF223" s="95"/>
      <c r="CG223" s="95"/>
      <c r="CH223" s="45">
        <v>0</v>
      </c>
      <c r="CI223" s="97">
        <f t="shared" si="23"/>
        <v>0</v>
      </c>
      <c r="CJ223" s="97">
        <f t="shared" si="23"/>
        <v>0</v>
      </c>
      <c r="CK223" s="95"/>
      <c r="CL223" s="45">
        <v>0</v>
      </c>
      <c r="CM223" s="95"/>
      <c r="CN223" s="95"/>
      <c r="CO223" s="95"/>
      <c r="CP223" s="45">
        <v>4539.92</v>
      </c>
      <c r="CQ223" s="97">
        <f t="shared" si="24"/>
        <v>4832.8611288803895</v>
      </c>
      <c r="CR223" s="97">
        <f t="shared" si="24"/>
        <v>471.45676113141224</v>
      </c>
      <c r="CS223" s="95"/>
      <c r="CT223" s="46">
        <v>0</v>
      </c>
      <c r="CU223" s="46">
        <v>0</v>
      </c>
      <c r="CV223" s="46">
        <v>0</v>
      </c>
      <c r="CW223" s="46">
        <v>0</v>
      </c>
      <c r="CX223" s="89"/>
      <c r="CY223" s="89"/>
      <c r="CZ223" s="89"/>
    </row>
    <row r="224" spans="1:104" s="47" customFormat="1" x14ac:dyDescent="0.2">
      <c r="A224" s="48">
        <v>10</v>
      </c>
      <c r="B224" s="45" t="s">
        <v>291</v>
      </c>
      <c r="C224" s="50" t="s">
        <v>76</v>
      </c>
      <c r="D224" s="50" t="s">
        <v>77</v>
      </c>
      <c r="E224" s="52" t="s">
        <v>78</v>
      </c>
      <c r="F224" s="49" t="s">
        <v>79</v>
      </c>
      <c r="G224" s="76">
        <v>14700</v>
      </c>
      <c r="H224" s="45">
        <v>-52.059999999999995</v>
      </c>
      <c r="I224" s="45"/>
      <c r="J224" s="45"/>
      <c r="K224" s="45">
        <v>15100.74</v>
      </c>
      <c r="L224" s="27">
        <v>5715.9</v>
      </c>
      <c r="M224" s="27">
        <v>4527.3600000000024</v>
      </c>
      <c r="N224" s="27">
        <v>4857.4799999999977</v>
      </c>
      <c r="O224" s="27">
        <v>15047.71</v>
      </c>
      <c r="P224" s="27">
        <v>15047.71</v>
      </c>
      <c r="Q224" s="27"/>
      <c r="R224" s="27"/>
      <c r="S224" s="27"/>
      <c r="T224" s="27"/>
      <c r="U224" s="27"/>
      <c r="V224" s="83">
        <v>18500</v>
      </c>
      <c r="W224" s="45"/>
      <c r="X224" s="45">
        <v>0.97</v>
      </c>
      <c r="Y224" s="45">
        <v>78.599999999999994</v>
      </c>
      <c r="Z224" s="45">
        <v>192.12137404580153</v>
      </c>
      <c r="AA224" s="45">
        <v>0</v>
      </c>
      <c r="AB224" s="45">
        <v>61.200763358778623</v>
      </c>
      <c r="AC224" s="28">
        <v>11.520610687022906</v>
      </c>
      <c r="AD224" s="45">
        <v>61.799999999999976</v>
      </c>
      <c r="AE224" s="45">
        <v>57.600000000000037</v>
      </c>
      <c r="AF224" s="45">
        <v>0</v>
      </c>
      <c r="AG224" s="45">
        <v>0</v>
      </c>
      <c r="AH224" s="45">
        <v>0</v>
      </c>
      <c r="AI224" s="45">
        <v>0</v>
      </c>
      <c r="AJ224" s="45"/>
      <c r="AK224" s="45">
        <v>-100.60000000000001</v>
      </c>
      <c r="AL224" s="45"/>
      <c r="AM224" s="45"/>
      <c r="AN224" s="45"/>
      <c r="AO224" s="45">
        <v>0.64</v>
      </c>
      <c r="AP224" s="45">
        <v>251.16799999999998</v>
      </c>
      <c r="AQ224" s="45">
        <v>11704.429999999998</v>
      </c>
      <c r="AR224" s="45">
        <v>11654.85</v>
      </c>
      <c r="AS224" s="45">
        <v>0.21</v>
      </c>
      <c r="AT224" s="45">
        <v>252.869</v>
      </c>
      <c r="AU224" s="45">
        <v>8491.6</v>
      </c>
      <c r="AV224" s="45">
        <v>8455.9800000000014</v>
      </c>
      <c r="AW224" s="45">
        <v>0.15000000000000002</v>
      </c>
      <c r="AX224" s="45">
        <v>0</v>
      </c>
      <c r="AY224" s="45">
        <v>0</v>
      </c>
      <c r="AZ224" s="45">
        <v>0</v>
      </c>
      <c r="BA224" s="45">
        <v>0</v>
      </c>
      <c r="BB224" s="45">
        <v>0</v>
      </c>
      <c r="BC224" s="45">
        <v>0</v>
      </c>
      <c r="BD224" s="45">
        <v>0</v>
      </c>
      <c r="BE224" s="45">
        <v>0</v>
      </c>
      <c r="BF224" s="45">
        <v>0</v>
      </c>
      <c r="BG224" s="45">
        <v>0</v>
      </c>
      <c r="BH224" s="45">
        <v>0</v>
      </c>
      <c r="BI224" s="45">
        <v>0</v>
      </c>
      <c r="BJ224" s="45">
        <v>0</v>
      </c>
      <c r="BK224" s="45">
        <v>0</v>
      </c>
      <c r="BL224" s="45">
        <v>0</v>
      </c>
      <c r="BM224" s="45">
        <v>0</v>
      </c>
      <c r="BN224" s="45">
        <v>10.692</v>
      </c>
      <c r="BO224" s="45">
        <v>5674.8799999999983</v>
      </c>
      <c r="BP224" s="45">
        <v>5658.8399999999983</v>
      </c>
      <c r="BQ224" s="45">
        <v>0.28000000000000003</v>
      </c>
      <c r="BR224" s="45">
        <v>11704.429999999998</v>
      </c>
      <c r="BS224" s="97">
        <f t="shared" si="19"/>
        <v>10501.295094609683</v>
      </c>
      <c r="BT224" s="97">
        <f t="shared" si="19"/>
        <v>66.04589327463475</v>
      </c>
      <c r="BU224" s="95"/>
      <c r="BV224" s="45">
        <v>8491.6</v>
      </c>
      <c r="BW224" s="97">
        <f t="shared" si="20"/>
        <v>8391.4413947846006</v>
      </c>
      <c r="BX224" s="97">
        <f t="shared" si="20"/>
        <v>87.661896850777964</v>
      </c>
      <c r="BY224" s="95"/>
      <c r="BZ224" s="45">
        <v>0</v>
      </c>
      <c r="CA224" s="97">
        <f t="shared" si="21"/>
        <v>0</v>
      </c>
      <c r="CB224" s="97">
        <f t="shared" si="21"/>
        <v>0</v>
      </c>
      <c r="CC224" s="95"/>
      <c r="CD224" s="45">
        <v>0</v>
      </c>
      <c r="CE224" s="97">
        <f t="shared" si="22"/>
        <v>0</v>
      </c>
      <c r="CF224" s="95"/>
      <c r="CG224" s="95"/>
      <c r="CH224" s="45">
        <v>0</v>
      </c>
      <c r="CI224" s="97">
        <f t="shared" si="23"/>
        <v>0</v>
      </c>
      <c r="CJ224" s="97">
        <f t="shared" si="23"/>
        <v>0</v>
      </c>
      <c r="CK224" s="95"/>
      <c r="CL224" s="45">
        <v>0</v>
      </c>
      <c r="CM224" s="95"/>
      <c r="CN224" s="95"/>
      <c r="CO224" s="95"/>
      <c r="CP224" s="45">
        <v>5674.8799999999983</v>
      </c>
      <c r="CQ224" s="97">
        <f t="shared" si="24"/>
        <v>6041.0551205881902</v>
      </c>
      <c r="CR224" s="97">
        <f t="shared" si="24"/>
        <v>589.31887447563565</v>
      </c>
      <c r="CS224" s="95"/>
      <c r="CT224" s="46">
        <v>0</v>
      </c>
      <c r="CU224" s="46">
        <v>0</v>
      </c>
      <c r="CV224" s="46">
        <v>0</v>
      </c>
      <c r="CW224" s="46">
        <v>-80.92</v>
      </c>
      <c r="CX224" s="89"/>
      <c r="CY224" s="89"/>
      <c r="CZ224" s="89"/>
    </row>
    <row r="225" spans="1:104" s="47" customFormat="1" ht="14.25" customHeight="1" x14ac:dyDescent="0.2">
      <c r="A225" s="48"/>
      <c r="B225" s="45" t="s">
        <v>292</v>
      </c>
      <c r="C225" s="50"/>
      <c r="D225" s="50"/>
      <c r="E225" s="50"/>
      <c r="F225" s="49"/>
      <c r="G225" s="76"/>
      <c r="H225" s="49"/>
      <c r="I225" s="49"/>
      <c r="J225" s="45"/>
      <c r="K225" s="45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83"/>
      <c r="W225" s="45"/>
      <c r="X225" s="45"/>
      <c r="Y225" s="45"/>
      <c r="Z225" s="45"/>
      <c r="AA225" s="45"/>
      <c r="AB225" s="45"/>
      <c r="AC225" s="28"/>
      <c r="AD225" s="45"/>
      <c r="AE225" s="45"/>
      <c r="AF225" s="45"/>
      <c r="AG225" s="45"/>
      <c r="AH225" s="45"/>
      <c r="AI225" s="45"/>
      <c r="AJ225" s="45"/>
      <c r="AK225" s="45"/>
      <c r="AL225" s="45"/>
      <c r="AM225" s="45"/>
      <c r="AN225" s="45"/>
      <c r="AO225" s="45"/>
      <c r="AP225" s="45"/>
      <c r="AQ225" s="45"/>
      <c r="AR225" s="45"/>
      <c r="AS225" s="45"/>
      <c r="AT225" s="45"/>
      <c r="AU225" s="45"/>
      <c r="AV225" s="45"/>
      <c r="AW225" s="45"/>
      <c r="AX225" s="45"/>
      <c r="AY225" s="45"/>
      <c r="AZ225" s="45"/>
      <c r="BA225" s="45"/>
      <c r="BB225" s="45"/>
      <c r="BC225" s="45"/>
      <c r="BD225" s="45"/>
      <c r="BE225" s="45"/>
      <c r="BF225" s="45"/>
      <c r="BG225" s="45"/>
      <c r="BH225" s="45"/>
      <c r="BI225" s="45"/>
      <c r="BJ225" s="45"/>
      <c r="BK225" s="45"/>
      <c r="BL225" s="45"/>
      <c r="BM225" s="45"/>
      <c r="BN225" s="45"/>
      <c r="BO225" s="45"/>
      <c r="BP225" s="45"/>
      <c r="BQ225" s="45"/>
      <c r="BR225" s="45"/>
      <c r="BS225" s="97">
        <f t="shared" si="19"/>
        <v>0</v>
      </c>
      <c r="BT225" s="97">
        <f t="shared" si="19"/>
        <v>0</v>
      </c>
      <c r="BU225" s="95"/>
      <c r="BV225" s="45"/>
      <c r="BW225" s="97">
        <f t="shared" si="20"/>
        <v>0</v>
      </c>
      <c r="BX225" s="97">
        <f t="shared" si="20"/>
        <v>0</v>
      </c>
      <c r="BY225" s="95"/>
      <c r="BZ225" s="45"/>
      <c r="CA225" s="97">
        <f t="shared" si="21"/>
        <v>0</v>
      </c>
      <c r="CB225" s="97">
        <f t="shared" si="21"/>
        <v>0</v>
      </c>
      <c r="CC225" s="95"/>
      <c r="CD225" s="45"/>
      <c r="CE225" s="97">
        <f t="shared" si="22"/>
        <v>0</v>
      </c>
      <c r="CF225" s="95"/>
      <c r="CG225" s="95"/>
      <c r="CH225" s="45"/>
      <c r="CI225" s="97">
        <f t="shared" si="23"/>
        <v>0</v>
      </c>
      <c r="CJ225" s="97">
        <f t="shared" si="23"/>
        <v>0</v>
      </c>
      <c r="CK225" s="95"/>
      <c r="CL225" s="45"/>
      <c r="CM225" s="95"/>
      <c r="CN225" s="95"/>
      <c r="CO225" s="95"/>
      <c r="CP225" s="45"/>
      <c r="CQ225" s="97">
        <f t="shared" si="24"/>
        <v>0</v>
      </c>
      <c r="CR225" s="97">
        <f t="shared" si="24"/>
        <v>0</v>
      </c>
      <c r="CS225" s="95"/>
      <c r="CT225" s="46"/>
      <c r="CU225" s="46"/>
      <c r="CV225" s="46"/>
      <c r="CW225" s="46"/>
      <c r="CX225" s="89"/>
      <c r="CY225" s="89"/>
      <c r="CZ225" s="89"/>
    </row>
    <row r="226" spans="1:104" s="47" customFormat="1" ht="14.25" customHeight="1" x14ac:dyDescent="0.2">
      <c r="A226" s="35">
        <v>1</v>
      </c>
      <c r="B226" s="14" t="s">
        <v>293</v>
      </c>
      <c r="C226" s="50" t="s">
        <v>76</v>
      </c>
      <c r="D226" s="50" t="s">
        <v>77</v>
      </c>
      <c r="E226" s="51" t="s">
        <v>78</v>
      </c>
      <c r="F226" s="49" t="s">
        <v>79</v>
      </c>
      <c r="G226" s="76">
        <v>91400</v>
      </c>
      <c r="H226" s="14"/>
      <c r="I226" s="14">
        <v>4547.9599999999991</v>
      </c>
      <c r="J226" s="27"/>
      <c r="K226" s="27">
        <v>99451.500000000087</v>
      </c>
      <c r="L226" s="27">
        <v>33283.140000000007</v>
      </c>
      <c r="M226" s="27">
        <v>31760.640000000069</v>
      </c>
      <c r="N226" s="27">
        <v>34407.720000000008</v>
      </c>
      <c r="O226" s="27">
        <v>99779.360000000102</v>
      </c>
      <c r="P226" s="27">
        <v>99779.360000000102</v>
      </c>
      <c r="Q226" s="27"/>
      <c r="R226" s="27"/>
      <c r="S226" s="27"/>
      <c r="T226" s="27"/>
      <c r="U226" s="27"/>
      <c r="V226" s="83">
        <v>123200</v>
      </c>
      <c r="W226" s="45"/>
      <c r="X226" s="45">
        <v>4220.0999999999995</v>
      </c>
      <c r="Y226" s="45">
        <v>551.40000000000009</v>
      </c>
      <c r="Z226" s="45">
        <v>180.36180631120797</v>
      </c>
      <c r="AA226" s="45">
        <v>0</v>
      </c>
      <c r="AB226" s="45">
        <v>53.040914036996739</v>
      </c>
      <c r="AC226" s="28">
        <v>7.3202393906420022</v>
      </c>
      <c r="AD226" s="45">
        <v>62.400652883569101</v>
      </c>
      <c r="AE226" s="45">
        <v>57.600000000000115</v>
      </c>
      <c r="AF226" s="45">
        <v>0</v>
      </c>
      <c r="AG226" s="45">
        <v>0</v>
      </c>
      <c r="AH226" s="45">
        <v>0</v>
      </c>
      <c r="AI226" s="45">
        <v>0</v>
      </c>
      <c r="AJ226" s="45"/>
      <c r="AK226" s="45"/>
      <c r="AL226" s="45">
        <v>5096.74</v>
      </c>
      <c r="AM226" s="45"/>
      <c r="AN226" s="45"/>
      <c r="AO226" s="45">
        <v>2738.2900000000004</v>
      </c>
      <c r="AP226" s="45">
        <v>940.08600000000138</v>
      </c>
      <c r="AQ226" s="45">
        <v>40222.23000000001</v>
      </c>
      <c r="AR226" s="45">
        <v>41477.170000000027</v>
      </c>
      <c r="AS226" s="45">
        <v>442.17</v>
      </c>
      <c r="AT226" s="45">
        <v>940.08600000000138</v>
      </c>
      <c r="AU226" s="45">
        <v>32649.87000000001</v>
      </c>
      <c r="AV226" s="45">
        <v>33663.560000000012</v>
      </c>
      <c r="AW226" s="45">
        <v>359.95999999999992</v>
      </c>
      <c r="AX226" s="45">
        <v>0</v>
      </c>
      <c r="AY226" s="45">
        <v>0</v>
      </c>
      <c r="AZ226" s="45">
        <v>0</v>
      </c>
      <c r="BA226" s="45">
        <v>0</v>
      </c>
      <c r="BB226" s="45">
        <v>0</v>
      </c>
      <c r="BC226" s="45">
        <v>0</v>
      </c>
      <c r="BD226" s="45">
        <v>0</v>
      </c>
      <c r="BE226" s="45">
        <v>0</v>
      </c>
      <c r="BF226" s="45">
        <v>19290.425999999989</v>
      </c>
      <c r="BG226" s="45">
        <v>52861.640000000043</v>
      </c>
      <c r="BH226" s="45">
        <v>52951.460000000043</v>
      </c>
      <c r="BI226" s="45">
        <v>1936.1600000000003</v>
      </c>
      <c r="BJ226" s="45">
        <v>0</v>
      </c>
      <c r="BK226" s="45">
        <v>0</v>
      </c>
      <c r="BL226" s="45">
        <v>0</v>
      </c>
      <c r="BM226" s="45">
        <v>0</v>
      </c>
      <c r="BN226" s="45">
        <v>0</v>
      </c>
      <c r="BO226" s="45">
        <v>0</v>
      </c>
      <c r="BP226" s="45">
        <v>0</v>
      </c>
      <c r="BQ226" s="45">
        <v>0</v>
      </c>
      <c r="BR226" s="45">
        <v>40222.23000000001</v>
      </c>
      <c r="BS226" s="97">
        <f t="shared" si="19"/>
        <v>36087.66138917167</v>
      </c>
      <c r="BT226" s="97">
        <f t="shared" si="19"/>
        <v>226.96646567562991</v>
      </c>
      <c r="BU226" s="95"/>
      <c r="BV226" s="45">
        <v>32649.87000000001</v>
      </c>
      <c r="BW226" s="97">
        <f t="shared" si="20"/>
        <v>32264.764078893961</v>
      </c>
      <c r="BX226" s="97">
        <f t="shared" si="20"/>
        <v>337.05656603364628</v>
      </c>
      <c r="BY226" s="95"/>
      <c r="BZ226" s="45">
        <v>0</v>
      </c>
      <c r="CA226" s="97">
        <f t="shared" si="21"/>
        <v>0</v>
      </c>
      <c r="CB226" s="97">
        <f t="shared" si="21"/>
        <v>0</v>
      </c>
      <c r="CC226" s="95"/>
      <c r="CD226" s="45">
        <v>0</v>
      </c>
      <c r="CE226" s="97">
        <f t="shared" si="22"/>
        <v>0</v>
      </c>
      <c r="CF226" s="95"/>
      <c r="CG226" s="95"/>
      <c r="CH226" s="45">
        <v>52861.640000000043</v>
      </c>
      <c r="CI226" s="97">
        <f t="shared" si="23"/>
        <v>50393.451421549915</v>
      </c>
      <c r="CJ226" s="97">
        <f t="shared" si="23"/>
        <v>2104.2782990576507</v>
      </c>
      <c r="CK226" s="95"/>
      <c r="CL226" s="45">
        <v>0</v>
      </c>
      <c r="CM226" s="95"/>
      <c r="CN226" s="95"/>
      <c r="CO226" s="95"/>
      <c r="CP226" s="45">
        <v>0</v>
      </c>
      <c r="CQ226" s="97">
        <f t="shared" si="24"/>
        <v>0</v>
      </c>
      <c r="CR226" s="97">
        <f t="shared" si="24"/>
        <v>0</v>
      </c>
      <c r="CS226" s="95"/>
      <c r="CT226" s="46">
        <v>0</v>
      </c>
      <c r="CU226" s="46">
        <v>0</v>
      </c>
      <c r="CV226" s="46">
        <v>0</v>
      </c>
      <c r="CW226" s="46">
        <v>0</v>
      </c>
      <c r="CX226" s="89"/>
      <c r="CY226" s="89"/>
      <c r="CZ226" s="89"/>
    </row>
    <row r="227" spans="1:104" s="47" customFormat="1" ht="14.25" customHeight="1" x14ac:dyDescent="0.2">
      <c r="A227" s="35">
        <v>2</v>
      </c>
      <c r="B227" s="14" t="s">
        <v>294</v>
      </c>
      <c r="C227" s="50" t="s">
        <v>76</v>
      </c>
      <c r="D227" s="50" t="s">
        <v>77</v>
      </c>
      <c r="E227" s="51" t="s">
        <v>78</v>
      </c>
      <c r="F227" s="49" t="s">
        <v>79</v>
      </c>
      <c r="G227" s="76">
        <v>3100</v>
      </c>
      <c r="H227" s="14"/>
      <c r="I227" s="14">
        <v>62192.2</v>
      </c>
      <c r="J227" s="27"/>
      <c r="K227" s="27">
        <v>102318.90000000008</v>
      </c>
      <c r="L227" s="27">
        <v>34242.600000000035</v>
      </c>
      <c r="M227" s="27">
        <v>32676.480000000018</v>
      </c>
      <c r="N227" s="27">
        <v>35399.820000000036</v>
      </c>
      <c r="O227" s="27">
        <v>105020.0400000001</v>
      </c>
      <c r="P227" s="27">
        <v>105020.0400000001</v>
      </c>
      <c r="Q227" s="27"/>
      <c r="R227" s="27"/>
      <c r="S227" s="27"/>
      <c r="T227" s="27"/>
      <c r="U227" s="27"/>
      <c r="V227" s="83">
        <v>35500</v>
      </c>
      <c r="W227" s="45"/>
      <c r="X227" s="45">
        <v>59491.06</v>
      </c>
      <c r="Y227" s="45">
        <v>567.29999999999995</v>
      </c>
      <c r="Z227" s="45">
        <v>180.36118455843484</v>
      </c>
      <c r="AA227" s="45">
        <v>0</v>
      </c>
      <c r="AB227" s="45">
        <v>53.040507667900656</v>
      </c>
      <c r="AC227" s="28">
        <v>7.3201480698043291</v>
      </c>
      <c r="AD227" s="45">
        <v>62.400528820729839</v>
      </c>
      <c r="AE227" s="45">
        <v>57.600000000000037</v>
      </c>
      <c r="AF227" s="45">
        <v>0</v>
      </c>
      <c r="AG227" s="45">
        <v>0</v>
      </c>
      <c r="AH227" s="45">
        <v>0</v>
      </c>
      <c r="AI227" s="45">
        <v>0</v>
      </c>
      <c r="AJ227" s="45"/>
      <c r="AK227" s="45"/>
      <c r="AL227" s="45">
        <v>199280.06</v>
      </c>
      <c r="AM227" s="45"/>
      <c r="AN227" s="45"/>
      <c r="AO227" s="45">
        <v>221467.57</v>
      </c>
      <c r="AP227" s="45">
        <v>1187.6409999999989</v>
      </c>
      <c r="AQ227" s="45">
        <v>55358.869999999995</v>
      </c>
      <c r="AR227" s="45">
        <v>41994.839999999975</v>
      </c>
      <c r="AS227" s="45">
        <v>107000.01999999997</v>
      </c>
      <c r="AT227" s="45">
        <v>1187.6409999999989</v>
      </c>
      <c r="AU227" s="45">
        <v>41015.219999999979</v>
      </c>
      <c r="AV227" s="45">
        <v>32766.76</v>
      </c>
      <c r="AW227" s="45">
        <v>63743.700000000012</v>
      </c>
      <c r="AX227" s="45">
        <v>0</v>
      </c>
      <c r="AY227" s="45">
        <v>0</v>
      </c>
      <c r="AZ227" s="45">
        <v>0</v>
      </c>
      <c r="BA227" s="45">
        <v>0</v>
      </c>
      <c r="BB227" s="45">
        <v>0</v>
      </c>
      <c r="BC227" s="45">
        <v>0</v>
      </c>
      <c r="BD227" s="45">
        <v>0</v>
      </c>
      <c r="BE227" s="45">
        <v>0</v>
      </c>
      <c r="BF227" s="45">
        <v>24160.001</v>
      </c>
      <c r="BG227" s="45">
        <v>66145.309999999983</v>
      </c>
      <c r="BH227" s="45">
        <v>65621.139999999985</v>
      </c>
      <c r="BI227" s="45">
        <v>33742.420000000006</v>
      </c>
      <c r="BJ227" s="45">
        <v>0</v>
      </c>
      <c r="BK227" s="45">
        <v>0</v>
      </c>
      <c r="BL227" s="45">
        <v>0</v>
      </c>
      <c r="BM227" s="45">
        <v>0</v>
      </c>
      <c r="BN227" s="45">
        <v>70.559999999999988</v>
      </c>
      <c r="BO227" s="45">
        <v>37454.18</v>
      </c>
      <c r="BP227" s="45">
        <v>37403.329999999973</v>
      </c>
      <c r="BQ227" s="45">
        <v>16981.430000000008</v>
      </c>
      <c r="BR227" s="45">
        <v>55358.869999999995</v>
      </c>
      <c r="BS227" s="97">
        <f t="shared" si="19"/>
        <v>49668.358901213913</v>
      </c>
      <c r="BT227" s="97">
        <f t="shared" si="19"/>
        <v>312.3796733223557</v>
      </c>
      <c r="BU227" s="95"/>
      <c r="BV227" s="45">
        <v>41015.219999999979</v>
      </c>
      <c r="BW227" s="97">
        <f t="shared" si="20"/>
        <v>40531.444595152512</v>
      </c>
      <c r="BX227" s="97">
        <f t="shared" si="20"/>
        <v>423.41513789532758</v>
      </c>
      <c r="BY227" s="95"/>
      <c r="BZ227" s="45">
        <v>0</v>
      </c>
      <c r="CA227" s="97">
        <f t="shared" si="21"/>
        <v>0</v>
      </c>
      <c r="CB227" s="97">
        <f t="shared" si="21"/>
        <v>0</v>
      </c>
      <c r="CC227" s="95"/>
      <c r="CD227" s="45">
        <v>0</v>
      </c>
      <c r="CE227" s="97">
        <f t="shared" si="22"/>
        <v>0</v>
      </c>
      <c r="CF227" s="95"/>
      <c r="CG227" s="95"/>
      <c r="CH227" s="45">
        <v>66145.309999999983</v>
      </c>
      <c r="CI227" s="97">
        <f t="shared" si="23"/>
        <v>63056.887116032645</v>
      </c>
      <c r="CJ227" s="97">
        <f t="shared" si="23"/>
        <v>2633.0651190057829</v>
      </c>
      <c r="CK227" s="95"/>
      <c r="CL227" s="45">
        <v>0</v>
      </c>
      <c r="CM227" s="95"/>
      <c r="CN227" s="95"/>
      <c r="CO227" s="95"/>
      <c r="CP227" s="45">
        <v>37454.18</v>
      </c>
      <c r="CQ227" s="97">
        <f t="shared" si="24"/>
        <v>39870.933989164856</v>
      </c>
      <c r="CR227" s="97">
        <f t="shared" si="24"/>
        <v>3889.5016638251154</v>
      </c>
      <c r="CS227" s="95"/>
      <c r="CT227" s="46">
        <v>0</v>
      </c>
      <c r="CU227" s="46">
        <v>0</v>
      </c>
      <c r="CV227" s="46">
        <v>0</v>
      </c>
      <c r="CW227" s="46">
        <v>0</v>
      </c>
      <c r="CX227" s="89"/>
      <c r="CY227" s="89">
        <v>2</v>
      </c>
      <c r="CZ227" s="89">
        <v>200</v>
      </c>
    </row>
    <row r="228" spans="1:104" s="47" customFormat="1" ht="14.25" customHeight="1" x14ac:dyDescent="0.2">
      <c r="A228" s="35">
        <v>3</v>
      </c>
      <c r="B228" s="14" t="s">
        <v>295</v>
      </c>
      <c r="C228" s="50" t="s">
        <v>76</v>
      </c>
      <c r="D228" s="50" t="s">
        <v>77</v>
      </c>
      <c r="E228" s="51" t="s">
        <v>78</v>
      </c>
      <c r="F228" s="49" t="s">
        <v>79</v>
      </c>
      <c r="G228" s="76">
        <v>87600</v>
      </c>
      <c r="H228" s="14"/>
      <c r="I228" s="14">
        <v>13943.37</v>
      </c>
      <c r="J228" s="27"/>
      <c r="K228" s="27">
        <v>102427.14000000013</v>
      </c>
      <c r="L228" s="27">
        <v>34278.719999999979</v>
      </c>
      <c r="M228" s="27">
        <v>32711.040000000106</v>
      </c>
      <c r="N228" s="27">
        <v>35437.380000000041</v>
      </c>
      <c r="O228" s="27">
        <v>94398.150000000111</v>
      </c>
      <c r="P228" s="27">
        <v>94398.150000000111</v>
      </c>
      <c r="Q228" s="27"/>
      <c r="R228" s="27"/>
      <c r="S228" s="27"/>
      <c r="T228" s="27"/>
      <c r="U228" s="27"/>
      <c r="V228" s="83">
        <v>113900</v>
      </c>
      <c r="W228" s="45"/>
      <c r="X228" s="45">
        <v>21972.359999999997</v>
      </c>
      <c r="Y228" s="45">
        <v>567.9</v>
      </c>
      <c r="Z228" s="45">
        <v>180.36122556788192</v>
      </c>
      <c r="AA228" s="45">
        <v>0</v>
      </c>
      <c r="AB228" s="45">
        <v>53.040464870575782</v>
      </c>
      <c r="AC228" s="28">
        <v>7.3200211304807077</v>
      </c>
      <c r="AD228" s="45">
        <v>62.400739566825223</v>
      </c>
      <c r="AE228" s="45">
        <v>57.600000000000186</v>
      </c>
      <c r="AF228" s="45">
        <v>0</v>
      </c>
      <c r="AG228" s="45">
        <v>0</v>
      </c>
      <c r="AH228" s="45">
        <v>0</v>
      </c>
      <c r="AI228" s="45">
        <v>0</v>
      </c>
      <c r="AJ228" s="45"/>
      <c r="AK228" s="45"/>
      <c r="AL228" s="45">
        <v>37498.31</v>
      </c>
      <c r="AM228" s="45"/>
      <c r="AN228" s="45"/>
      <c r="AO228" s="45">
        <v>65923.540000000008</v>
      </c>
      <c r="AP228" s="45">
        <v>1235.3240000000014</v>
      </c>
      <c r="AQ228" s="45">
        <v>53056.600000000013</v>
      </c>
      <c r="AR228" s="45">
        <v>41229.590000000011</v>
      </c>
      <c r="AS228" s="45">
        <v>25322.520000000004</v>
      </c>
      <c r="AT228" s="45">
        <v>1235.3240000000014</v>
      </c>
      <c r="AU228" s="45">
        <v>43012.599999999962</v>
      </c>
      <c r="AV228" s="45">
        <v>33427.919999999998</v>
      </c>
      <c r="AW228" s="45">
        <v>20539.840000000007</v>
      </c>
      <c r="AX228" s="45">
        <v>0</v>
      </c>
      <c r="AY228" s="45">
        <v>0</v>
      </c>
      <c r="AZ228" s="45">
        <v>0</v>
      </c>
      <c r="BA228" s="45">
        <v>0</v>
      </c>
      <c r="BB228" s="45">
        <v>0</v>
      </c>
      <c r="BC228" s="45">
        <v>0</v>
      </c>
      <c r="BD228" s="45">
        <v>0</v>
      </c>
      <c r="BE228" s="45">
        <v>0</v>
      </c>
      <c r="BF228" s="45">
        <v>22296.996999999996</v>
      </c>
      <c r="BG228" s="45">
        <v>61077.779999999984</v>
      </c>
      <c r="BH228" s="45">
        <v>58509.770000000011</v>
      </c>
      <c r="BI228" s="45">
        <v>10682.32</v>
      </c>
      <c r="BJ228" s="45">
        <v>0</v>
      </c>
      <c r="BK228" s="45">
        <v>0</v>
      </c>
      <c r="BL228" s="45">
        <v>0</v>
      </c>
      <c r="BM228" s="45">
        <v>0</v>
      </c>
      <c r="BN228" s="45">
        <v>68.42399999999995</v>
      </c>
      <c r="BO228" s="45">
        <v>36319.180000000022</v>
      </c>
      <c r="BP228" s="45">
        <v>31873.650000000005</v>
      </c>
      <c r="BQ228" s="45">
        <v>9378.86</v>
      </c>
      <c r="BR228" s="45">
        <v>53056.600000000013</v>
      </c>
      <c r="BS228" s="97">
        <f t="shared" si="19"/>
        <v>47602.746423078126</v>
      </c>
      <c r="BT228" s="97">
        <f t="shared" si="19"/>
        <v>299.38839747984201</v>
      </c>
      <c r="BU228" s="95"/>
      <c r="BV228" s="45">
        <v>43012.599999999962</v>
      </c>
      <c r="BW228" s="97">
        <f t="shared" si="20"/>
        <v>42505.265454956876</v>
      </c>
      <c r="BX228" s="97">
        <f t="shared" si="20"/>
        <v>444.03482317628823</v>
      </c>
      <c r="BY228" s="95"/>
      <c r="BZ228" s="45">
        <v>0</v>
      </c>
      <c r="CA228" s="97">
        <f t="shared" si="21"/>
        <v>0</v>
      </c>
      <c r="CB228" s="97">
        <f t="shared" si="21"/>
        <v>0</v>
      </c>
      <c r="CC228" s="95"/>
      <c r="CD228" s="45">
        <v>0</v>
      </c>
      <c r="CE228" s="97">
        <f t="shared" si="22"/>
        <v>0</v>
      </c>
      <c r="CF228" s="95"/>
      <c r="CG228" s="95"/>
      <c r="CH228" s="45">
        <v>61077.779999999984</v>
      </c>
      <c r="CI228" s="97">
        <f t="shared" si="23"/>
        <v>58225.967627302321</v>
      </c>
      <c r="CJ228" s="97">
        <f t="shared" si="23"/>
        <v>2431.340514759233</v>
      </c>
      <c r="CK228" s="95"/>
      <c r="CL228" s="45">
        <v>0</v>
      </c>
      <c r="CM228" s="95"/>
      <c r="CN228" s="95"/>
      <c r="CO228" s="95"/>
      <c r="CP228" s="45">
        <v>36319.180000000022</v>
      </c>
      <c r="CQ228" s="97">
        <f t="shared" si="24"/>
        <v>38662.697416432486</v>
      </c>
      <c r="CR228" s="97">
        <f t="shared" si="24"/>
        <v>3771.6353966036354</v>
      </c>
      <c r="CS228" s="95"/>
      <c r="CT228" s="46">
        <v>0</v>
      </c>
      <c r="CU228" s="46">
        <v>0</v>
      </c>
      <c r="CV228" s="46">
        <v>0</v>
      </c>
      <c r="CW228" s="46">
        <v>0</v>
      </c>
      <c r="CX228" s="89"/>
      <c r="CY228" s="89">
        <v>2</v>
      </c>
      <c r="CZ228" s="89">
        <v>3750</v>
      </c>
    </row>
    <row r="229" spans="1:104" s="47" customFormat="1" ht="14.25" customHeight="1" x14ac:dyDescent="0.2">
      <c r="A229" s="48">
        <v>4</v>
      </c>
      <c r="B229" s="45" t="s">
        <v>296</v>
      </c>
      <c r="C229" s="50" t="s">
        <v>76</v>
      </c>
      <c r="D229" s="50" t="s">
        <v>77</v>
      </c>
      <c r="E229" s="52" t="s">
        <v>78</v>
      </c>
      <c r="F229" s="49" t="s">
        <v>79</v>
      </c>
      <c r="G229" s="76">
        <v>-199400</v>
      </c>
      <c r="H229" s="49"/>
      <c r="I229" s="49">
        <v>5919.14</v>
      </c>
      <c r="J229" s="27"/>
      <c r="K229" s="27">
        <v>103257.36000000007</v>
      </c>
      <c r="L229" s="27">
        <v>34556.940000000046</v>
      </c>
      <c r="M229" s="27">
        <v>32976.000000000022</v>
      </c>
      <c r="N229" s="27">
        <v>35724.420000000013</v>
      </c>
      <c r="O229" s="27">
        <v>105117.25000000007</v>
      </c>
      <c r="P229" s="27">
        <v>105117.25000000007</v>
      </c>
      <c r="Q229" s="27"/>
      <c r="R229" s="27"/>
      <c r="S229" s="27"/>
      <c r="T229" s="27"/>
      <c r="U229" s="27"/>
      <c r="V229" s="83">
        <v>-165900</v>
      </c>
      <c r="W229" s="45"/>
      <c r="X229" s="45">
        <v>4059.25</v>
      </c>
      <c r="Y229" s="45">
        <v>572.5</v>
      </c>
      <c r="Z229" s="45">
        <v>180.36220087336258</v>
      </c>
      <c r="AA229" s="45">
        <v>0</v>
      </c>
      <c r="AB229" s="45">
        <v>53.041048034934576</v>
      </c>
      <c r="AC229" s="28">
        <v>7.3204192139738016</v>
      </c>
      <c r="AD229" s="45">
        <v>62.400733624454169</v>
      </c>
      <c r="AE229" s="45">
        <v>57.600000000000037</v>
      </c>
      <c r="AF229" s="45">
        <v>0</v>
      </c>
      <c r="AG229" s="45">
        <v>0</v>
      </c>
      <c r="AH229" s="45">
        <v>0</v>
      </c>
      <c r="AI229" s="45">
        <v>0</v>
      </c>
      <c r="AJ229" s="45"/>
      <c r="AK229" s="45"/>
      <c r="AL229" s="45">
        <v>14991.7</v>
      </c>
      <c r="AM229" s="45"/>
      <c r="AN229" s="45"/>
      <c r="AO229" s="45">
        <v>7448.2399999999989</v>
      </c>
      <c r="AP229" s="45">
        <v>1072.2829999999994</v>
      </c>
      <c r="AQ229" s="45">
        <v>45603.230000000047</v>
      </c>
      <c r="AR229" s="45">
        <v>48737.310000000056</v>
      </c>
      <c r="AS229" s="45">
        <v>1766.53</v>
      </c>
      <c r="AT229" s="45">
        <v>1072.2829999999994</v>
      </c>
      <c r="AU229" s="45">
        <v>37025.219999999979</v>
      </c>
      <c r="AV229" s="45">
        <v>39554.510000000009</v>
      </c>
      <c r="AW229" s="45">
        <v>1437.8700000000001</v>
      </c>
      <c r="AX229" s="45">
        <v>0</v>
      </c>
      <c r="AY229" s="45">
        <v>0</v>
      </c>
      <c r="AZ229" s="45">
        <v>0</v>
      </c>
      <c r="BA229" s="45">
        <v>0</v>
      </c>
      <c r="BB229" s="45">
        <v>0</v>
      </c>
      <c r="BC229" s="45">
        <v>0</v>
      </c>
      <c r="BD229" s="45">
        <v>0</v>
      </c>
      <c r="BE229" s="45">
        <v>0</v>
      </c>
      <c r="BF229" s="45">
        <v>23176.006000000016</v>
      </c>
      <c r="BG229" s="45">
        <v>63500.749999999985</v>
      </c>
      <c r="BH229" s="45">
        <v>64331.349999999991</v>
      </c>
      <c r="BI229" s="45">
        <v>2528.4399999999996</v>
      </c>
      <c r="BJ229" s="45">
        <v>0</v>
      </c>
      <c r="BK229" s="45">
        <v>0</v>
      </c>
      <c r="BL229" s="45">
        <v>0</v>
      </c>
      <c r="BM229" s="45">
        <v>0</v>
      </c>
      <c r="BN229" s="45">
        <v>75.420999999999864</v>
      </c>
      <c r="BO229" s="45">
        <v>40019.64999999998</v>
      </c>
      <c r="BP229" s="45">
        <v>41069.139999999985</v>
      </c>
      <c r="BQ229" s="45">
        <v>1715.4</v>
      </c>
      <c r="BR229" s="45">
        <v>45603.230000000047</v>
      </c>
      <c r="BS229" s="97">
        <f t="shared" si="19"/>
        <v>40915.531597639325</v>
      </c>
      <c r="BT229" s="97">
        <f t="shared" si="19"/>
        <v>257.33043484890976</v>
      </c>
      <c r="BU229" s="95"/>
      <c r="BV229" s="45">
        <v>37025.219999999979</v>
      </c>
      <c r="BW229" s="97">
        <f t="shared" si="20"/>
        <v>36588.506731241054</v>
      </c>
      <c r="BX229" s="97">
        <f t="shared" si="20"/>
        <v>382.22490655675722</v>
      </c>
      <c r="BY229" s="95"/>
      <c r="BZ229" s="45">
        <v>0</v>
      </c>
      <c r="CA229" s="97">
        <f t="shared" si="21"/>
        <v>0</v>
      </c>
      <c r="CB229" s="97">
        <f t="shared" si="21"/>
        <v>0</v>
      </c>
      <c r="CC229" s="95"/>
      <c r="CD229" s="45">
        <v>0</v>
      </c>
      <c r="CE229" s="97">
        <f t="shared" si="22"/>
        <v>0</v>
      </c>
      <c r="CF229" s="95"/>
      <c r="CG229" s="95"/>
      <c r="CH229" s="45">
        <v>63500.749999999985</v>
      </c>
      <c r="CI229" s="97">
        <f t="shared" si="23"/>
        <v>60535.805554972983</v>
      </c>
      <c r="CJ229" s="97">
        <f t="shared" si="23"/>
        <v>2527.7923688876276</v>
      </c>
      <c r="CK229" s="95"/>
      <c r="CL229" s="45">
        <v>0</v>
      </c>
      <c r="CM229" s="95"/>
      <c r="CN229" s="95"/>
      <c r="CO229" s="95"/>
      <c r="CP229" s="45">
        <v>40019.64999999998</v>
      </c>
      <c r="CQ229" s="97">
        <f t="shared" si="24"/>
        <v>42601.942518017495</v>
      </c>
      <c r="CR229" s="97">
        <f t="shared" si="24"/>
        <v>4155.9178511103091</v>
      </c>
      <c r="CS229" s="95"/>
      <c r="CT229" s="46">
        <v>0</v>
      </c>
      <c r="CU229" s="46">
        <v>0</v>
      </c>
      <c r="CV229" s="46">
        <v>0</v>
      </c>
      <c r="CW229" s="46">
        <v>0</v>
      </c>
      <c r="CX229" s="89"/>
      <c r="CY229" s="89">
        <v>1</v>
      </c>
      <c r="CZ229" s="89">
        <v>1800</v>
      </c>
    </row>
    <row r="230" spans="1:104" s="47" customFormat="1" x14ac:dyDescent="0.2">
      <c r="A230" s="35">
        <v>5</v>
      </c>
      <c r="B230" s="30" t="s">
        <v>297</v>
      </c>
      <c r="C230" s="50" t="s">
        <v>76</v>
      </c>
      <c r="D230" s="50" t="s">
        <v>77</v>
      </c>
      <c r="E230" s="26" t="s">
        <v>78</v>
      </c>
      <c r="F230" s="49" t="s">
        <v>79</v>
      </c>
      <c r="G230" s="76">
        <v>106600</v>
      </c>
      <c r="H230" s="27"/>
      <c r="I230" s="27">
        <v>15933.660000000003</v>
      </c>
      <c r="J230" s="30"/>
      <c r="K230" s="30">
        <v>107242.31999999995</v>
      </c>
      <c r="L230" s="27">
        <v>35890.199999999983</v>
      </c>
      <c r="M230" s="27">
        <v>34248.95999999997</v>
      </c>
      <c r="N230" s="27">
        <v>37103.159999999996</v>
      </c>
      <c r="O230" s="27">
        <v>105162.92999999998</v>
      </c>
      <c r="P230" s="27">
        <v>105162.92999999998</v>
      </c>
      <c r="Q230" s="27"/>
      <c r="R230" s="27"/>
      <c r="S230" s="27"/>
      <c r="T230" s="27"/>
      <c r="U230" s="27"/>
      <c r="V230" s="83">
        <v>140600</v>
      </c>
      <c r="W230" s="45"/>
      <c r="X230" s="45">
        <v>18013.050000000003</v>
      </c>
      <c r="Y230" s="45">
        <v>594.6</v>
      </c>
      <c r="Z230" s="45">
        <v>180.36044399596358</v>
      </c>
      <c r="AA230" s="45">
        <v>0</v>
      </c>
      <c r="AB230" s="45">
        <v>53.04026236125123</v>
      </c>
      <c r="AC230" s="28">
        <v>7.3199798183652858</v>
      </c>
      <c r="AD230" s="45">
        <v>62.400201816347113</v>
      </c>
      <c r="AE230" s="45">
        <v>57.599999999999945</v>
      </c>
      <c r="AF230" s="45">
        <v>0</v>
      </c>
      <c r="AG230" s="45">
        <v>0</v>
      </c>
      <c r="AH230" s="45">
        <v>0</v>
      </c>
      <c r="AI230" s="45">
        <v>0</v>
      </c>
      <c r="AJ230" s="45"/>
      <c r="AK230" s="45"/>
      <c r="AL230" s="45">
        <v>42505.450000000004</v>
      </c>
      <c r="AM230" s="45"/>
      <c r="AN230" s="45"/>
      <c r="AO230" s="45">
        <v>51085.61</v>
      </c>
      <c r="AP230" s="45">
        <v>1282.2279999999976</v>
      </c>
      <c r="AQ230" s="45">
        <v>54583.209999999977</v>
      </c>
      <c r="AR230" s="45">
        <v>50395.76999999999</v>
      </c>
      <c r="AS230" s="45">
        <v>20728.839999999997</v>
      </c>
      <c r="AT230" s="45">
        <v>1282.2279999999976</v>
      </c>
      <c r="AU230" s="45">
        <v>44325.560000000012</v>
      </c>
      <c r="AV230" s="45">
        <v>40923.560000000027</v>
      </c>
      <c r="AW230" s="45">
        <v>16836.690000000002</v>
      </c>
      <c r="AX230" s="45">
        <v>0</v>
      </c>
      <c r="AY230" s="45">
        <v>0</v>
      </c>
      <c r="AZ230" s="45">
        <v>0</v>
      </c>
      <c r="BA230" s="45">
        <v>0</v>
      </c>
      <c r="BB230" s="45">
        <v>0</v>
      </c>
      <c r="BC230" s="45">
        <v>0</v>
      </c>
      <c r="BD230" s="45">
        <v>0</v>
      </c>
      <c r="BE230" s="45">
        <v>0</v>
      </c>
      <c r="BF230" s="45">
        <v>26337.996999999992</v>
      </c>
      <c r="BG230" s="45">
        <v>72124.070000000007</v>
      </c>
      <c r="BH230" s="45">
        <v>71133.350000000035</v>
      </c>
      <c r="BI230" s="45">
        <v>13520.08</v>
      </c>
      <c r="BJ230" s="45">
        <v>0</v>
      </c>
      <c r="BK230" s="45">
        <v>0</v>
      </c>
      <c r="BL230" s="45">
        <v>0</v>
      </c>
      <c r="BM230" s="45">
        <v>0</v>
      </c>
      <c r="BN230" s="45">
        <v>0</v>
      </c>
      <c r="BO230" s="45">
        <v>0</v>
      </c>
      <c r="BP230" s="45">
        <v>0</v>
      </c>
      <c r="BQ230" s="45">
        <v>0</v>
      </c>
      <c r="BR230" s="45">
        <v>54583.209999999977</v>
      </c>
      <c r="BS230" s="97">
        <f t="shared" si="19"/>
        <v>48972.431414519975</v>
      </c>
      <c r="BT230" s="97">
        <f t="shared" si="19"/>
        <v>308.00277008337656</v>
      </c>
      <c r="BU230" s="95"/>
      <c r="BV230" s="45">
        <v>44325.560000000012</v>
      </c>
      <c r="BW230" s="97">
        <f t="shared" si="20"/>
        <v>43802.739063428402</v>
      </c>
      <c r="BX230" s="97">
        <f t="shared" si="20"/>
        <v>457.58899012824099</v>
      </c>
      <c r="BY230" s="95"/>
      <c r="BZ230" s="45">
        <v>0</v>
      </c>
      <c r="CA230" s="97">
        <f t="shared" si="21"/>
        <v>0</v>
      </c>
      <c r="CB230" s="97">
        <f t="shared" si="21"/>
        <v>0</v>
      </c>
      <c r="CC230" s="95"/>
      <c r="CD230" s="45">
        <v>0</v>
      </c>
      <c r="CE230" s="97">
        <f t="shared" si="22"/>
        <v>0</v>
      </c>
      <c r="CF230" s="95"/>
      <c r="CG230" s="95"/>
      <c r="CH230" s="45">
        <v>72124.070000000007</v>
      </c>
      <c r="CI230" s="97">
        <f t="shared" si="23"/>
        <v>68756.489921036555</v>
      </c>
      <c r="CJ230" s="97">
        <f t="shared" si="23"/>
        <v>2871.0633143563996</v>
      </c>
      <c r="CK230" s="95"/>
      <c r="CL230" s="45">
        <v>0</v>
      </c>
      <c r="CM230" s="95"/>
      <c r="CN230" s="95"/>
      <c r="CO230" s="95"/>
      <c r="CP230" s="45">
        <v>0</v>
      </c>
      <c r="CQ230" s="97">
        <f t="shared" si="24"/>
        <v>0</v>
      </c>
      <c r="CR230" s="97">
        <f t="shared" si="24"/>
        <v>0</v>
      </c>
      <c r="CS230" s="95"/>
      <c r="CT230" s="46">
        <v>0</v>
      </c>
      <c r="CU230" s="46">
        <v>0</v>
      </c>
      <c r="CV230" s="46">
        <v>0</v>
      </c>
      <c r="CW230" s="46">
        <v>0</v>
      </c>
      <c r="CX230" s="89"/>
      <c r="CY230" s="89">
        <v>2</v>
      </c>
      <c r="CZ230" s="89">
        <v>2320</v>
      </c>
    </row>
    <row r="231" spans="1:104" s="38" customFormat="1" ht="15" x14ac:dyDescent="0.2">
      <c r="A231" s="48">
        <v>6</v>
      </c>
      <c r="B231" s="49" t="s">
        <v>298</v>
      </c>
      <c r="C231" s="50" t="s">
        <v>76</v>
      </c>
      <c r="D231" s="50" t="s">
        <v>77</v>
      </c>
      <c r="E231" s="50" t="s">
        <v>78</v>
      </c>
      <c r="F231" s="49" t="s">
        <v>79</v>
      </c>
      <c r="G231" s="77">
        <v>-96900</v>
      </c>
      <c r="H231" s="49"/>
      <c r="I231" s="49">
        <v>3679.6800000000007</v>
      </c>
      <c r="J231" s="27"/>
      <c r="K231" s="27">
        <v>157365.60000000015</v>
      </c>
      <c r="L231" s="27">
        <v>52664.939999999981</v>
      </c>
      <c r="M231" s="27">
        <v>50256.000000000138</v>
      </c>
      <c r="N231" s="27">
        <v>54444.660000000018</v>
      </c>
      <c r="O231" s="27">
        <v>154680.21000000014</v>
      </c>
      <c r="P231" s="27">
        <v>154680.21000000014</v>
      </c>
      <c r="Q231" s="27"/>
      <c r="R231" s="27"/>
      <c r="S231" s="27"/>
      <c r="T231" s="27"/>
      <c r="U231" s="27"/>
      <c r="V231" s="82">
        <v>-55100</v>
      </c>
      <c r="W231" s="36"/>
      <c r="X231" s="36">
        <v>6365.0700000000015</v>
      </c>
      <c r="Y231" s="36">
        <v>872.50000000000011</v>
      </c>
      <c r="Z231" s="36">
        <v>180.36171919770788</v>
      </c>
      <c r="AA231" s="36">
        <v>0</v>
      </c>
      <c r="AB231" s="36">
        <v>53.040687679083057</v>
      </c>
      <c r="AC231" s="28">
        <v>7.3202750716332448</v>
      </c>
      <c r="AD231" s="36">
        <v>62.400756446991416</v>
      </c>
      <c r="AE231" s="36">
        <v>57.600000000000151</v>
      </c>
      <c r="AF231" s="36">
        <v>0</v>
      </c>
      <c r="AG231" s="36">
        <v>0</v>
      </c>
      <c r="AH231" s="36">
        <v>0</v>
      </c>
      <c r="AI231" s="36">
        <v>0</v>
      </c>
      <c r="AJ231" s="36"/>
      <c r="AK231" s="36"/>
      <c r="AL231" s="36">
        <v>6112.44</v>
      </c>
      <c r="AM231" s="36"/>
      <c r="AN231" s="36"/>
      <c r="AO231" s="36">
        <v>14090.85</v>
      </c>
      <c r="AP231" s="36">
        <v>1267.852000000001</v>
      </c>
      <c r="AQ231" s="36">
        <v>53893.530000000072</v>
      </c>
      <c r="AR231" s="36">
        <v>51018.750000000065</v>
      </c>
      <c r="AS231" s="36">
        <v>4018.54</v>
      </c>
      <c r="AT231" s="36">
        <v>1267.852000000001</v>
      </c>
      <c r="AU231" s="36">
        <v>43750.709999999868</v>
      </c>
      <c r="AV231" s="36">
        <v>41405.64999999987</v>
      </c>
      <c r="AW231" s="36">
        <v>3270.92</v>
      </c>
      <c r="AX231" s="36">
        <v>0</v>
      </c>
      <c r="AY231" s="36">
        <v>0</v>
      </c>
      <c r="AZ231" s="36">
        <v>0</v>
      </c>
      <c r="BA231" s="36">
        <v>0</v>
      </c>
      <c r="BB231" s="36">
        <v>0</v>
      </c>
      <c r="BC231" s="36">
        <v>0</v>
      </c>
      <c r="BD231" s="36">
        <v>0</v>
      </c>
      <c r="BE231" s="36">
        <v>0</v>
      </c>
      <c r="BF231" s="36">
        <v>32188.471999999998</v>
      </c>
      <c r="BG231" s="36">
        <v>88174.780000000042</v>
      </c>
      <c r="BH231" s="36">
        <v>85416.209999999963</v>
      </c>
      <c r="BI231" s="36">
        <v>6801.39</v>
      </c>
      <c r="BJ231" s="36">
        <v>0</v>
      </c>
      <c r="BK231" s="36">
        <v>0</v>
      </c>
      <c r="BL231" s="36">
        <v>0</v>
      </c>
      <c r="BM231" s="36">
        <v>0</v>
      </c>
      <c r="BN231" s="36">
        <v>0</v>
      </c>
      <c r="BO231" s="36">
        <v>0</v>
      </c>
      <c r="BP231" s="36">
        <v>0</v>
      </c>
      <c r="BQ231" s="36">
        <v>0</v>
      </c>
      <c r="BR231" s="36">
        <v>53893.530000000072</v>
      </c>
      <c r="BS231" s="97">
        <f t="shared" si="19"/>
        <v>48353.645775163815</v>
      </c>
      <c r="BT231" s="97">
        <f t="shared" si="19"/>
        <v>304.11103578502593</v>
      </c>
      <c r="BU231" s="93"/>
      <c r="BV231" s="36">
        <v>43750.709999999868</v>
      </c>
      <c r="BW231" s="97">
        <f t="shared" si="20"/>
        <v>43234.669431581264</v>
      </c>
      <c r="BX231" s="97">
        <f t="shared" si="20"/>
        <v>451.65460303927273</v>
      </c>
      <c r="BY231" s="93"/>
      <c r="BZ231" s="36">
        <v>0</v>
      </c>
      <c r="CA231" s="97">
        <f t="shared" si="21"/>
        <v>0</v>
      </c>
      <c r="CB231" s="97">
        <f t="shared" si="21"/>
        <v>0</v>
      </c>
      <c r="CC231" s="93"/>
      <c r="CD231" s="36">
        <v>0</v>
      </c>
      <c r="CE231" s="97">
        <f t="shared" si="22"/>
        <v>0</v>
      </c>
      <c r="CF231" s="93"/>
      <c r="CG231" s="93"/>
      <c r="CH231" s="36">
        <v>88174.780000000042</v>
      </c>
      <c r="CI231" s="97">
        <f t="shared" si="23"/>
        <v>84057.768403247595</v>
      </c>
      <c r="CJ231" s="97">
        <f t="shared" si="23"/>
        <v>3509.9984805273257</v>
      </c>
      <c r="CK231" s="93"/>
      <c r="CL231" s="36">
        <v>0</v>
      </c>
      <c r="CM231" s="93"/>
      <c r="CN231" s="93"/>
      <c r="CO231" s="93"/>
      <c r="CP231" s="36">
        <v>0</v>
      </c>
      <c r="CQ231" s="97">
        <f t="shared" si="24"/>
        <v>0</v>
      </c>
      <c r="CR231" s="97">
        <f t="shared" si="24"/>
        <v>0</v>
      </c>
      <c r="CS231" s="93"/>
      <c r="CT231" s="37">
        <v>0</v>
      </c>
      <c r="CU231" s="37">
        <v>0</v>
      </c>
      <c r="CV231" s="37">
        <v>0</v>
      </c>
      <c r="CW231" s="37">
        <v>0</v>
      </c>
      <c r="CX231" s="87"/>
      <c r="CY231" s="87">
        <v>3</v>
      </c>
      <c r="CZ231" s="87">
        <v>8400</v>
      </c>
    </row>
    <row r="232" spans="1:104" s="38" customFormat="1" ht="29.25" customHeight="1" x14ac:dyDescent="0.2">
      <c r="A232" s="35"/>
      <c r="B232" s="53" t="s">
        <v>299</v>
      </c>
      <c r="C232" s="54"/>
      <c r="D232" s="54"/>
      <c r="E232" s="51"/>
      <c r="F232" s="14"/>
      <c r="G232" s="78"/>
      <c r="H232" s="14"/>
      <c r="I232" s="14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82"/>
      <c r="W232" s="36"/>
      <c r="X232" s="36"/>
      <c r="Y232" s="36"/>
      <c r="Z232" s="36"/>
      <c r="AA232" s="36"/>
      <c r="AB232" s="36"/>
      <c r="AC232" s="28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  <c r="AN232" s="36"/>
      <c r="AO232" s="36"/>
      <c r="AP232" s="36"/>
      <c r="AQ232" s="36"/>
      <c r="AR232" s="36"/>
      <c r="AS232" s="36"/>
      <c r="AT232" s="36"/>
      <c r="AU232" s="36"/>
      <c r="AV232" s="36"/>
      <c r="AW232" s="36"/>
      <c r="AX232" s="36"/>
      <c r="AY232" s="36"/>
      <c r="AZ232" s="36"/>
      <c r="BA232" s="36"/>
      <c r="BB232" s="36"/>
      <c r="BC232" s="36"/>
      <c r="BD232" s="36"/>
      <c r="BE232" s="36"/>
      <c r="BF232" s="36"/>
      <c r="BG232" s="36"/>
      <c r="BH232" s="36"/>
      <c r="BI232" s="36"/>
      <c r="BJ232" s="36"/>
      <c r="BK232" s="36"/>
      <c r="BL232" s="36"/>
      <c r="BM232" s="36"/>
      <c r="BN232" s="36"/>
      <c r="BO232" s="36"/>
      <c r="BP232" s="36"/>
      <c r="BQ232" s="36"/>
      <c r="BR232" s="36"/>
      <c r="BS232" s="97">
        <f t="shared" si="19"/>
        <v>0</v>
      </c>
      <c r="BT232" s="97">
        <f t="shared" si="19"/>
        <v>0</v>
      </c>
      <c r="BU232" s="93"/>
      <c r="BV232" s="36"/>
      <c r="BW232" s="97">
        <f t="shared" si="20"/>
        <v>0</v>
      </c>
      <c r="BX232" s="97">
        <f t="shared" si="20"/>
        <v>0</v>
      </c>
      <c r="BY232" s="93"/>
      <c r="BZ232" s="36"/>
      <c r="CA232" s="97">
        <f t="shared" si="21"/>
        <v>0</v>
      </c>
      <c r="CB232" s="97">
        <f t="shared" si="21"/>
        <v>0</v>
      </c>
      <c r="CC232" s="93"/>
      <c r="CD232" s="36"/>
      <c r="CE232" s="97">
        <f t="shared" si="22"/>
        <v>0</v>
      </c>
      <c r="CF232" s="93"/>
      <c r="CG232" s="93"/>
      <c r="CH232" s="36"/>
      <c r="CI232" s="97">
        <f t="shared" si="23"/>
        <v>0</v>
      </c>
      <c r="CJ232" s="97">
        <f t="shared" si="23"/>
        <v>0</v>
      </c>
      <c r="CK232" s="93"/>
      <c r="CL232" s="36"/>
      <c r="CM232" s="93"/>
      <c r="CN232" s="93"/>
      <c r="CO232" s="93"/>
      <c r="CP232" s="36"/>
      <c r="CQ232" s="97">
        <f t="shared" si="24"/>
        <v>0</v>
      </c>
      <c r="CR232" s="97">
        <f t="shared" si="24"/>
        <v>0</v>
      </c>
      <c r="CS232" s="93"/>
      <c r="CT232" s="37"/>
      <c r="CU232" s="37"/>
      <c r="CV232" s="37"/>
      <c r="CW232" s="37"/>
      <c r="CX232" s="87"/>
      <c r="CY232" s="87"/>
      <c r="CZ232" s="87"/>
    </row>
    <row r="233" spans="1:104" s="47" customFormat="1" ht="15" x14ac:dyDescent="0.2">
      <c r="A233" s="41">
        <v>1</v>
      </c>
      <c r="B233" s="42" t="s">
        <v>300</v>
      </c>
      <c r="C233" s="43" t="s">
        <v>76</v>
      </c>
      <c r="D233" s="43" t="s">
        <v>77</v>
      </c>
      <c r="E233" s="43" t="s">
        <v>78</v>
      </c>
      <c r="F233" s="42" t="s">
        <v>79</v>
      </c>
      <c r="G233" s="78">
        <v>52200</v>
      </c>
      <c r="H233" s="42"/>
      <c r="I233" s="42">
        <v>36887.61</v>
      </c>
      <c r="J233" s="39"/>
      <c r="K233" s="39">
        <v>144098.75999999992</v>
      </c>
      <c r="L233" s="27">
        <v>61354.19999999991</v>
      </c>
      <c r="M233" s="27">
        <v>27248.399999999991</v>
      </c>
      <c r="N233" s="27">
        <v>55496.160000000025</v>
      </c>
      <c r="O233" s="27">
        <v>160317.79999999999</v>
      </c>
      <c r="P233" s="27">
        <v>160317.79999999999</v>
      </c>
      <c r="Q233" s="27"/>
      <c r="R233" s="27"/>
      <c r="S233" s="27"/>
      <c r="T233" s="27"/>
      <c r="U233" s="27"/>
      <c r="V233" s="83">
        <v>78100</v>
      </c>
      <c r="W233" s="45"/>
      <c r="X233" s="45">
        <v>20668.570000000007</v>
      </c>
      <c r="Y233" s="45">
        <v>756.9</v>
      </c>
      <c r="Z233" s="45">
        <v>190.3801823226317</v>
      </c>
      <c r="AA233" s="45">
        <v>0</v>
      </c>
      <c r="AB233" s="45">
        <v>66.659690844232912</v>
      </c>
      <c r="AC233" s="28">
        <v>14.400158541418977</v>
      </c>
      <c r="AD233" s="45">
        <v>73.320332936979824</v>
      </c>
      <c r="AE233" s="45">
        <v>35.999999999999986</v>
      </c>
      <c r="AF233" s="45">
        <v>0</v>
      </c>
      <c r="AG233" s="45">
        <v>0</v>
      </c>
      <c r="AH233" s="45">
        <v>0</v>
      </c>
      <c r="AI233" s="45">
        <v>0</v>
      </c>
      <c r="AJ233" s="45"/>
      <c r="AK233" s="45"/>
      <c r="AL233" s="45">
        <v>33903.300000000003</v>
      </c>
      <c r="AM233" s="45"/>
      <c r="AN233" s="45"/>
      <c r="AO233" s="45">
        <v>19892</v>
      </c>
      <c r="AP233" s="45">
        <v>1762.7150000000036</v>
      </c>
      <c r="AQ233" s="45">
        <v>61636.489999999903</v>
      </c>
      <c r="AR233" s="45">
        <v>67934.929999999847</v>
      </c>
      <c r="AS233" s="45">
        <v>9375.0600000000031</v>
      </c>
      <c r="AT233" s="45">
        <v>1762.7150000000036</v>
      </c>
      <c r="AU233" s="45">
        <v>13214.32</v>
      </c>
      <c r="AV233" s="45">
        <v>14256.919999999996</v>
      </c>
      <c r="AW233" s="45">
        <v>2038.57</v>
      </c>
      <c r="AX233" s="45">
        <v>0</v>
      </c>
      <c r="AY233" s="45">
        <v>0</v>
      </c>
      <c r="AZ233" s="45">
        <v>0</v>
      </c>
      <c r="BA233" s="45">
        <v>0</v>
      </c>
      <c r="BB233" s="45">
        <v>0</v>
      </c>
      <c r="BC233" s="45">
        <v>0</v>
      </c>
      <c r="BD233" s="45">
        <v>0</v>
      </c>
      <c r="BE233" s="45">
        <v>0</v>
      </c>
      <c r="BF233" s="45">
        <v>34567.648000000001</v>
      </c>
      <c r="BG233" s="45">
        <v>94637.959999999992</v>
      </c>
      <c r="BH233" s="45">
        <v>101308.2200000001</v>
      </c>
      <c r="BI233" s="45">
        <v>8478.369999999999</v>
      </c>
      <c r="BJ233" s="45">
        <v>0</v>
      </c>
      <c r="BK233" s="45">
        <v>0</v>
      </c>
      <c r="BL233" s="45">
        <v>0</v>
      </c>
      <c r="BM233" s="45">
        <v>0</v>
      </c>
      <c r="BN233" s="45">
        <v>0</v>
      </c>
      <c r="BO233" s="45">
        <v>0</v>
      </c>
      <c r="BP233" s="45">
        <v>0</v>
      </c>
      <c r="BQ233" s="45">
        <v>0</v>
      </c>
      <c r="BR233" s="45">
        <v>61636.489999999903</v>
      </c>
      <c r="BS233" s="97">
        <f t="shared" si="19"/>
        <v>55300.682740292163</v>
      </c>
      <c r="BT233" s="97">
        <f t="shared" si="19"/>
        <v>347.8031002247086</v>
      </c>
      <c r="BU233" s="95"/>
      <c r="BV233" s="45">
        <v>13214.32</v>
      </c>
      <c r="BW233" s="97">
        <f t="shared" si="20"/>
        <v>13058.456810486838</v>
      </c>
      <c r="BX233" s="97">
        <f t="shared" si="20"/>
        <v>136.41626510824489</v>
      </c>
      <c r="BY233" s="95"/>
      <c r="BZ233" s="45">
        <v>0</v>
      </c>
      <c r="CA233" s="97">
        <f t="shared" si="21"/>
        <v>0</v>
      </c>
      <c r="CB233" s="97">
        <f t="shared" si="21"/>
        <v>0</v>
      </c>
      <c r="CC233" s="95"/>
      <c r="CD233" s="45">
        <v>0</v>
      </c>
      <c r="CE233" s="97">
        <f t="shared" si="22"/>
        <v>0</v>
      </c>
      <c r="CF233" s="95"/>
      <c r="CG233" s="95"/>
      <c r="CH233" s="45">
        <v>94637.959999999992</v>
      </c>
      <c r="CI233" s="97">
        <f t="shared" si="23"/>
        <v>90219.172918104305</v>
      </c>
      <c r="CJ233" s="97">
        <f t="shared" si="23"/>
        <v>3767.280120236258</v>
      </c>
      <c r="CK233" s="95"/>
      <c r="CL233" s="45">
        <v>0</v>
      </c>
      <c r="CM233" s="95"/>
      <c r="CN233" s="95"/>
      <c r="CO233" s="95"/>
      <c r="CP233" s="45">
        <v>0</v>
      </c>
      <c r="CQ233" s="97">
        <f t="shared" si="24"/>
        <v>0</v>
      </c>
      <c r="CR233" s="97">
        <f t="shared" si="24"/>
        <v>0</v>
      </c>
      <c r="CS233" s="95"/>
      <c r="CT233" s="46">
        <v>0</v>
      </c>
      <c r="CU233" s="46">
        <v>0</v>
      </c>
      <c r="CV233" s="46">
        <v>0</v>
      </c>
      <c r="CW233" s="46">
        <v>0</v>
      </c>
      <c r="CX233" s="89"/>
      <c r="CY233" s="89">
        <v>2</v>
      </c>
      <c r="CZ233" s="89">
        <v>0</v>
      </c>
    </row>
    <row r="234" spans="1:104" x14ac:dyDescent="0.2">
      <c r="A234" s="48">
        <v>2</v>
      </c>
      <c r="B234" s="45" t="s">
        <v>301</v>
      </c>
      <c r="C234" s="52" t="s">
        <v>76</v>
      </c>
      <c r="D234" s="52" t="s">
        <v>77</v>
      </c>
      <c r="E234" s="52" t="s">
        <v>78</v>
      </c>
      <c r="F234" s="45" t="s">
        <v>79</v>
      </c>
      <c r="G234" s="78">
        <v>-151200</v>
      </c>
      <c r="H234" s="45"/>
      <c r="I234" s="45">
        <v>43029.21</v>
      </c>
      <c r="J234" s="45"/>
      <c r="K234" s="45">
        <v>178977.23999999993</v>
      </c>
      <c r="L234" s="27">
        <v>76205.279999999984</v>
      </c>
      <c r="M234" s="27">
        <v>33843.600000000013</v>
      </c>
      <c r="N234" s="27">
        <v>68928.359999999942</v>
      </c>
      <c r="O234" s="27">
        <v>184623.4899999999</v>
      </c>
      <c r="P234" s="27">
        <v>184623.4899999999</v>
      </c>
      <c r="Q234" s="27"/>
      <c r="R234" s="27"/>
      <c r="S234" s="27"/>
      <c r="T234" s="27"/>
      <c r="U234" s="27"/>
      <c r="V234" s="81">
        <v>-130900</v>
      </c>
      <c r="W234" s="27"/>
      <c r="X234" s="27">
        <v>37382.960000000006</v>
      </c>
      <c r="Y234" s="27">
        <v>940.1</v>
      </c>
      <c r="Z234" s="27">
        <v>190.38106584405909</v>
      </c>
      <c r="AA234" s="27">
        <v>0</v>
      </c>
      <c r="AB234" s="27">
        <v>66.66031273268797</v>
      </c>
      <c r="AC234" s="28">
        <v>14.40051058398045</v>
      </c>
      <c r="AD234" s="27">
        <v>73.320242527390647</v>
      </c>
      <c r="AE234" s="27">
        <v>36.000000000000014</v>
      </c>
      <c r="AF234" s="27">
        <v>0</v>
      </c>
      <c r="AG234" s="27">
        <v>0</v>
      </c>
      <c r="AH234" s="27">
        <v>0</v>
      </c>
      <c r="AI234" s="27">
        <v>0</v>
      </c>
      <c r="AJ234" s="27"/>
      <c r="AK234" s="27"/>
      <c r="AL234" s="27">
        <v>79829.75</v>
      </c>
      <c r="AM234" s="27"/>
      <c r="AN234" s="27"/>
      <c r="AO234" s="27">
        <v>72731.53</v>
      </c>
      <c r="AP234" s="27">
        <v>2444.0810000000001</v>
      </c>
      <c r="AQ234" s="27">
        <v>87166.900000000038</v>
      </c>
      <c r="AR234" s="27">
        <v>81380.010000000024</v>
      </c>
      <c r="AS234" s="27">
        <v>31288.27</v>
      </c>
      <c r="AT234" s="27">
        <v>2444.0810000000001</v>
      </c>
      <c r="AU234" s="27">
        <v>18340.330000000016</v>
      </c>
      <c r="AV234" s="27">
        <v>17108.680000000018</v>
      </c>
      <c r="AW234" s="27">
        <v>5334.3099999999995</v>
      </c>
      <c r="AX234" s="27">
        <v>0</v>
      </c>
      <c r="AY234" s="27">
        <v>0</v>
      </c>
      <c r="AZ234" s="27">
        <v>0</v>
      </c>
      <c r="BA234" s="27">
        <v>0</v>
      </c>
      <c r="BB234" s="27">
        <v>0</v>
      </c>
      <c r="BC234" s="27">
        <v>0</v>
      </c>
      <c r="BD234" s="27">
        <v>0</v>
      </c>
      <c r="BE234" s="27">
        <v>0</v>
      </c>
      <c r="BF234" s="27">
        <v>44583.252000000022</v>
      </c>
      <c r="BG234" s="27">
        <v>122694.5000000001</v>
      </c>
      <c r="BH234" s="27">
        <v>136811.25999999992</v>
      </c>
      <c r="BI234" s="27">
        <v>36108.950000000004</v>
      </c>
      <c r="BJ234" s="27">
        <v>0</v>
      </c>
      <c r="BK234" s="27">
        <v>0</v>
      </c>
      <c r="BL234" s="27">
        <v>0</v>
      </c>
      <c r="BM234" s="27">
        <v>0</v>
      </c>
      <c r="BN234" s="27">
        <v>0</v>
      </c>
      <c r="BO234" s="27">
        <v>0</v>
      </c>
      <c r="BP234" s="27">
        <v>0</v>
      </c>
      <c r="BQ234" s="27">
        <v>0</v>
      </c>
      <c r="BR234" s="27">
        <v>87166.900000000038</v>
      </c>
      <c r="BS234" s="97">
        <f t="shared" si="19"/>
        <v>78206.742180724163</v>
      </c>
      <c r="BT234" s="97">
        <f t="shared" si="19"/>
        <v>491.86639370569634</v>
      </c>
      <c r="BU234" s="91"/>
      <c r="BV234" s="27">
        <v>18340.330000000016</v>
      </c>
      <c r="BW234" s="97">
        <f t="shared" si="20"/>
        <v>18124.005411937676</v>
      </c>
      <c r="BX234" s="97">
        <f t="shared" si="20"/>
        <v>189.33394374078264</v>
      </c>
      <c r="BY234" s="91"/>
      <c r="BZ234" s="27">
        <v>0</v>
      </c>
      <c r="CA234" s="97">
        <f t="shared" si="21"/>
        <v>0</v>
      </c>
      <c r="CB234" s="97">
        <f t="shared" si="21"/>
        <v>0</v>
      </c>
      <c r="CC234" s="91"/>
      <c r="CD234" s="27">
        <v>0</v>
      </c>
      <c r="CE234" s="97">
        <f t="shared" si="22"/>
        <v>0</v>
      </c>
      <c r="CF234" s="91"/>
      <c r="CG234" s="91"/>
      <c r="CH234" s="27">
        <v>122694.5000000001</v>
      </c>
      <c r="CI234" s="97">
        <f t="shared" si="23"/>
        <v>116965.71134458476</v>
      </c>
      <c r="CJ234" s="97">
        <f t="shared" si="23"/>
        <v>4884.1347669828046</v>
      </c>
      <c r="CK234" s="91"/>
      <c r="CL234" s="27">
        <v>0</v>
      </c>
      <c r="CM234" s="91"/>
      <c r="CN234" s="91"/>
      <c r="CO234" s="91"/>
      <c r="CP234" s="27">
        <v>0</v>
      </c>
      <c r="CQ234" s="97">
        <f t="shared" si="24"/>
        <v>0</v>
      </c>
      <c r="CR234" s="97">
        <f t="shared" si="24"/>
        <v>0</v>
      </c>
      <c r="CS234" s="91"/>
      <c r="CT234" s="5">
        <v>0</v>
      </c>
      <c r="CU234" s="5">
        <v>0</v>
      </c>
      <c r="CV234" s="5">
        <v>0</v>
      </c>
      <c r="CW234" s="5">
        <v>0</v>
      </c>
      <c r="CX234" s="85"/>
      <c r="CY234" s="85">
        <v>1</v>
      </c>
      <c r="CZ234" s="85">
        <v>1300</v>
      </c>
    </row>
    <row r="235" spans="1:104" ht="17.25" customHeight="1" x14ac:dyDescent="0.2">
      <c r="A235" s="34">
        <v>3</v>
      </c>
      <c r="B235" s="27" t="s">
        <v>302</v>
      </c>
      <c r="C235" s="55" t="s">
        <v>76</v>
      </c>
      <c r="D235" s="55" t="s">
        <v>77</v>
      </c>
      <c r="E235" s="55" t="s">
        <v>78</v>
      </c>
      <c r="F235" s="27" t="s">
        <v>79</v>
      </c>
      <c r="G235" s="78">
        <v>-4600</v>
      </c>
      <c r="H235" s="27"/>
      <c r="I235" s="27">
        <v>28411.910000000003</v>
      </c>
      <c r="J235" s="30"/>
      <c r="K235" s="30">
        <v>143718.35999999999</v>
      </c>
      <c r="L235" s="27">
        <v>61192.560000000012</v>
      </c>
      <c r="M235" s="27">
        <v>27176.399999999991</v>
      </c>
      <c r="N235" s="27">
        <v>55349.39999999998</v>
      </c>
      <c r="O235" s="27">
        <v>126908.41999999995</v>
      </c>
      <c r="P235" s="27">
        <v>126908.41999999995</v>
      </c>
      <c r="Q235" s="27"/>
      <c r="R235" s="27"/>
      <c r="S235" s="27"/>
      <c r="T235" s="27"/>
      <c r="U235" s="27"/>
      <c r="V235" s="81">
        <v>-24700</v>
      </c>
      <c r="W235" s="27"/>
      <c r="X235" s="27">
        <v>45221.850000000006</v>
      </c>
      <c r="Y235" s="27">
        <v>754.90000000000009</v>
      </c>
      <c r="Z235" s="27">
        <v>190.38065969002514</v>
      </c>
      <c r="AA235" s="27">
        <v>0</v>
      </c>
      <c r="AB235" s="27">
        <v>66.660166909524463</v>
      </c>
      <c r="AC235" s="28">
        <v>14.400317922903682</v>
      </c>
      <c r="AD235" s="27">
        <v>73.320174857596996</v>
      </c>
      <c r="AE235" s="27">
        <v>35.999999999999986</v>
      </c>
      <c r="AF235" s="27">
        <v>0</v>
      </c>
      <c r="AG235" s="27">
        <v>0</v>
      </c>
      <c r="AH235" s="27">
        <v>0</v>
      </c>
      <c r="AI235" s="27">
        <v>0</v>
      </c>
      <c r="AJ235" s="27"/>
      <c r="AK235" s="27"/>
      <c r="AL235" s="27">
        <v>52037.22</v>
      </c>
      <c r="AM235" s="27"/>
      <c r="AN235" s="27"/>
      <c r="AO235" s="27">
        <v>84550.400000000023</v>
      </c>
      <c r="AP235" s="27">
        <v>2239.9810000000034</v>
      </c>
      <c r="AQ235" s="27">
        <v>77211.349999999977</v>
      </c>
      <c r="AR235" s="27">
        <v>57436.039999999928</v>
      </c>
      <c r="AS235" s="27">
        <v>47553.360000000022</v>
      </c>
      <c r="AT235" s="27">
        <v>2239.9810000000034</v>
      </c>
      <c r="AU235" s="27">
        <v>16470.889999999981</v>
      </c>
      <c r="AV235" s="27">
        <v>12736.749999999989</v>
      </c>
      <c r="AW235" s="27">
        <v>8163.45</v>
      </c>
      <c r="AX235" s="27">
        <v>0</v>
      </c>
      <c r="AY235" s="27">
        <v>0</v>
      </c>
      <c r="AZ235" s="27">
        <v>0</v>
      </c>
      <c r="BA235" s="27">
        <v>0</v>
      </c>
      <c r="BB235" s="27">
        <v>0</v>
      </c>
      <c r="BC235" s="27">
        <v>0</v>
      </c>
      <c r="BD235" s="27">
        <v>0</v>
      </c>
      <c r="BE235" s="27">
        <v>0</v>
      </c>
      <c r="BF235" s="27">
        <v>31983.195999999945</v>
      </c>
      <c r="BG235" s="27">
        <v>87604.550000000047</v>
      </c>
      <c r="BH235" s="27">
        <v>78677.240000000078</v>
      </c>
      <c r="BI235" s="27">
        <v>28757.170000000006</v>
      </c>
      <c r="BJ235" s="27">
        <v>0</v>
      </c>
      <c r="BK235" s="27">
        <v>0</v>
      </c>
      <c r="BL235" s="27">
        <v>0</v>
      </c>
      <c r="BM235" s="27">
        <v>0</v>
      </c>
      <c r="BN235" s="27">
        <v>0.18400000000000005</v>
      </c>
      <c r="BO235" s="27">
        <v>76.42</v>
      </c>
      <c r="BP235" s="27">
        <v>0</v>
      </c>
      <c r="BQ235" s="27">
        <v>76.42</v>
      </c>
      <c r="BR235" s="27">
        <v>77211.349999999977</v>
      </c>
      <c r="BS235" s="97">
        <f t="shared" si="19"/>
        <v>69274.554250244662</v>
      </c>
      <c r="BT235" s="97">
        <f t="shared" si="19"/>
        <v>435.68910076701457</v>
      </c>
      <c r="BU235" s="91"/>
      <c r="BV235" s="27">
        <v>16470.889999999981</v>
      </c>
      <c r="BW235" s="97">
        <f t="shared" si="20"/>
        <v>16276.61549707282</v>
      </c>
      <c r="BX235" s="97">
        <f t="shared" si="20"/>
        <v>170.03502993788078</v>
      </c>
      <c r="BY235" s="91"/>
      <c r="BZ235" s="27">
        <v>0</v>
      </c>
      <c r="CA235" s="97">
        <f t="shared" si="21"/>
        <v>0</v>
      </c>
      <c r="CB235" s="97">
        <f t="shared" si="21"/>
        <v>0</v>
      </c>
      <c r="CC235" s="91"/>
      <c r="CD235" s="27">
        <v>0</v>
      </c>
      <c r="CE235" s="97">
        <f t="shared" si="22"/>
        <v>0</v>
      </c>
      <c r="CF235" s="91"/>
      <c r="CG235" s="91"/>
      <c r="CH235" s="27">
        <v>87604.550000000047</v>
      </c>
      <c r="CI235" s="97">
        <f t="shared" si="23"/>
        <v>83514.16328989678</v>
      </c>
      <c r="CJ235" s="97">
        <f t="shared" si="23"/>
        <v>3487.2991731567704</v>
      </c>
      <c r="CK235" s="91"/>
      <c r="CL235" s="27">
        <v>0</v>
      </c>
      <c r="CM235" s="91"/>
      <c r="CN235" s="91"/>
      <c r="CO235" s="91"/>
      <c r="CP235" s="27">
        <v>76.42</v>
      </c>
      <c r="CQ235" s="97">
        <f t="shared" si="24"/>
        <v>81.351047478598602</v>
      </c>
      <c r="CR235" s="97">
        <f t="shared" si="24"/>
        <v>7.9359825031415809</v>
      </c>
      <c r="CS235" s="91"/>
      <c r="CT235" s="5">
        <v>0</v>
      </c>
      <c r="CU235" s="5">
        <v>0</v>
      </c>
      <c r="CV235" s="5">
        <v>0</v>
      </c>
      <c r="CW235" s="5">
        <v>0</v>
      </c>
      <c r="CX235" s="85"/>
      <c r="CY235" s="85">
        <v>5</v>
      </c>
      <c r="CZ235" s="85">
        <v>8520</v>
      </c>
    </row>
    <row r="236" spans="1:104" s="38" customFormat="1" ht="17.25" customHeight="1" x14ac:dyDescent="0.2">
      <c r="A236" s="34"/>
      <c r="B236" s="27" t="s">
        <v>303</v>
      </c>
      <c r="C236" s="55"/>
      <c r="D236" s="55"/>
      <c r="E236" s="55"/>
      <c r="F236" s="27"/>
      <c r="G236" s="76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82"/>
      <c r="W236" s="36"/>
      <c r="X236" s="36"/>
      <c r="Y236" s="36"/>
      <c r="Z236" s="36"/>
      <c r="AA236" s="36"/>
      <c r="AB236" s="36"/>
      <c r="AC236" s="28"/>
      <c r="AD236" s="36"/>
      <c r="AE236" s="36"/>
      <c r="AF236" s="36"/>
      <c r="AG236" s="36"/>
      <c r="AH236" s="36"/>
      <c r="AI236" s="36"/>
      <c r="AJ236" s="36"/>
      <c r="AK236" s="36"/>
      <c r="AL236" s="36"/>
      <c r="AM236" s="36"/>
      <c r="AN236" s="36"/>
      <c r="AO236" s="36"/>
      <c r="AP236" s="36"/>
      <c r="AQ236" s="36"/>
      <c r="AR236" s="36"/>
      <c r="AS236" s="36"/>
      <c r="AT236" s="36"/>
      <c r="AU236" s="36"/>
      <c r="AV236" s="36"/>
      <c r="AW236" s="36"/>
      <c r="AX236" s="36"/>
      <c r="AY236" s="36"/>
      <c r="AZ236" s="36"/>
      <c r="BA236" s="36"/>
      <c r="BB236" s="36"/>
      <c r="BC236" s="36"/>
      <c r="BD236" s="36"/>
      <c r="BE236" s="36"/>
      <c r="BF236" s="36"/>
      <c r="BG236" s="36"/>
      <c r="BH236" s="36"/>
      <c r="BI236" s="36"/>
      <c r="BJ236" s="36"/>
      <c r="BK236" s="36"/>
      <c r="BL236" s="36"/>
      <c r="BM236" s="36"/>
      <c r="BN236" s="36"/>
      <c r="BO236" s="36"/>
      <c r="BP236" s="36"/>
      <c r="BQ236" s="36"/>
      <c r="BR236" s="36"/>
      <c r="BS236" s="97">
        <f t="shared" si="19"/>
        <v>0</v>
      </c>
      <c r="BT236" s="97">
        <f t="shared" si="19"/>
        <v>0</v>
      </c>
      <c r="BU236" s="93"/>
      <c r="BV236" s="36"/>
      <c r="BW236" s="97">
        <f t="shared" si="20"/>
        <v>0</v>
      </c>
      <c r="BX236" s="97">
        <f t="shared" si="20"/>
        <v>0</v>
      </c>
      <c r="BY236" s="93"/>
      <c r="BZ236" s="36"/>
      <c r="CA236" s="97">
        <f t="shared" si="21"/>
        <v>0</v>
      </c>
      <c r="CB236" s="97">
        <f t="shared" si="21"/>
        <v>0</v>
      </c>
      <c r="CC236" s="93"/>
      <c r="CD236" s="36"/>
      <c r="CE236" s="97">
        <f t="shared" si="22"/>
        <v>0</v>
      </c>
      <c r="CF236" s="93"/>
      <c r="CG236" s="93"/>
      <c r="CH236" s="36"/>
      <c r="CI236" s="97">
        <f t="shared" si="23"/>
        <v>0</v>
      </c>
      <c r="CJ236" s="97">
        <f t="shared" si="23"/>
        <v>0</v>
      </c>
      <c r="CK236" s="93"/>
      <c r="CL236" s="36"/>
      <c r="CM236" s="93"/>
      <c r="CN236" s="93"/>
      <c r="CO236" s="93"/>
      <c r="CP236" s="36"/>
      <c r="CQ236" s="97">
        <f t="shared" si="24"/>
        <v>0</v>
      </c>
      <c r="CR236" s="97">
        <f t="shared" si="24"/>
        <v>0</v>
      </c>
      <c r="CS236" s="93"/>
      <c r="CT236" s="37"/>
      <c r="CU236" s="37"/>
      <c r="CV236" s="37"/>
      <c r="CW236" s="37"/>
      <c r="CX236" s="87"/>
      <c r="CY236" s="87"/>
      <c r="CZ236" s="87"/>
    </row>
    <row r="237" spans="1:104" s="38" customFormat="1" ht="15" x14ac:dyDescent="0.2">
      <c r="A237" s="56">
        <v>1</v>
      </c>
      <c r="B237" s="57" t="s">
        <v>304</v>
      </c>
      <c r="C237" s="58" t="s">
        <v>76</v>
      </c>
      <c r="D237" s="58" t="s">
        <v>77</v>
      </c>
      <c r="E237" s="58" t="s">
        <v>78</v>
      </c>
      <c r="F237" s="36" t="s">
        <v>79</v>
      </c>
      <c r="G237" s="79">
        <v>47000</v>
      </c>
      <c r="H237" s="36"/>
      <c r="I237" s="36">
        <v>1644.75</v>
      </c>
      <c r="J237" s="36"/>
      <c r="K237" s="36">
        <v>40454.939999999966</v>
      </c>
      <c r="L237" s="27">
        <v>13538.87999999999</v>
      </c>
      <c r="M237" s="27">
        <v>12919.679999999982</v>
      </c>
      <c r="N237" s="27">
        <v>13996.379999999994</v>
      </c>
      <c r="O237" s="27">
        <v>40385.779999999962</v>
      </c>
      <c r="P237" s="27">
        <v>40385.779999999962</v>
      </c>
      <c r="Q237" s="27"/>
      <c r="R237" s="27"/>
      <c r="S237" s="27"/>
      <c r="T237" s="27"/>
      <c r="U237" s="27"/>
      <c r="V237" s="82">
        <v>26100</v>
      </c>
      <c r="W237" s="36"/>
      <c r="X237" s="36">
        <v>1713.9099999999999</v>
      </c>
      <c r="Y237" s="36">
        <v>224.3</v>
      </c>
      <c r="Z237" s="36">
        <v>180.36085599643317</v>
      </c>
      <c r="AA237" s="36">
        <v>0</v>
      </c>
      <c r="AB237" s="36">
        <v>53.040748996879124</v>
      </c>
      <c r="AC237" s="28">
        <v>7.3198395006687518</v>
      </c>
      <c r="AD237" s="36">
        <v>62.400267498885391</v>
      </c>
      <c r="AE237" s="36">
        <v>57.599999999999916</v>
      </c>
      <c r="AF237" s="36">
        <v>0</v>
      </c>
      <c r="AG237" s="36">
        <v>0</v>
      </c>
      <c r="AH237" s="36">
        <v>0</v>
      </c>
      <c r="AI237" s="36">
        <v>0</v>
      </c>
      <c r="AJ237" s="36"/>
      <c r="AK237" s="36"/>
      <c r="AL237" s="36">
        <v>1586.75</v>
      </c>
      <c r="AM237" s="36"/>
      <c r="AN237" s="36"/>
      <c r="AO237" s="36">
        <v>1784.68</v>
      </c>
      <c r="AP237" s="36">
        <v>254.07599999999999</v>
      </c>
      <c r="AQ237" s="36">
        <v>10810.25</v>
      </c>
      <c r="AR237" s="36">
        <v>10758.5</v>
      </c>
      <c r="AS237" s="36">
        <v>387</v>
      </c>
      <c r="AT237" s="36">
        <v>254.07599999999999</v>
      </c>
      <c r="AU237" s="36">
        <v>8777.6500000000015</v>
      </c>
      <c r="AV237" s="36">
        <v>8734.0499999999993</v>
      </c>
      <c r="AW237" s="36">
        <v>315</v>
      </c>
      <c r="AX237" s="36">
        <v>0</v>
      </c>
      <c r="AY237" s="36">
        <v>0</v>
      </c>
      <c r="AZ237" s="36">
        <v>0</v>
      </c>
      <c r="BA237" s="36">
        <v>0</v>
      </c>
      <c r="BB237" s="36">
        <v>0</v>
      </c>
      <c r="BC237" s="36">
        <v>0</v>
      </c>
      <c r="BD237" s="36">
        <v>0</v>
      </c>
      <c r="BE237" s="36">
        <v>0</v>
      </c>
      <c r="BF237" s="36">
        <v>9728.6800000000076</v>
      </c>
      <c r="BG237" s="36">
        <v>26649.650000000005</v>
      </c>
      <c r="BH237" s="36">
        <v>26547.070000000007</v>
      </c>
      <c r="BI237" s="36">
        <v>1082.68</v>
      </c>
      <c r="BJ237" s="36">
        <v>0</v>
      </c>
      <c r="BK237" s="36">
        <v>0</v>
      </c>
      <c r="BL237" s="36">
        <v>0</v>
      </c>
      <c r="BM237" s="36">
        <v>0</v>
      </c>
      <c r="BN237" s="36">
        <v>0</v>
      </c>
      <c r="BO237" s="36">
        <v>0</v>
      </c>
      <c r="BP237" s="36">
        <v>0</v>
      </c>
      <c r="BQ237" s="36">
        <v>0</v>
      </c>
      <c r="BR237" s="36">
        <v>10810.25</v>
      </c>
      <c r="BS237" s="97">
        <f t="shared" si="19"/>
        <v>9699.0306487803628</v>
      </c>
      <c r="BT237" s="97">
        <f t="shared" si="19"/>
        <v>61.000204005843976</v>
      </c>
      <c r="BU237" s="93"/>
      <c r="BV237" s="36">
        <v>8777.6500000000015</v>
      </c>
      <c r="BW237" s="97">
        <f t="shared" si="20"/>
        <v>8674.1174288627662</v>
      </c>
      <c r="BX237" s="97">
        <f t="shared" si="20"/>
        <v>90.614895766667217</v>
      </c>
      <c r="BY237" s="93"/>
      <c r="BZ237" s="36">
        <v>0</v>
      </c>
      <c r="CA237" s="97">
        <f t="shared" si="21"/>
        <v>0</v>
      </c>
      <c r="CB237" s="97">
        <f t="shared" si="21"/>
        <v>0</v>
      </c>
      <c r="CC237" s="93"/>
      <c r="CD237" s="36">
        <v>0</v>
      </c>
      <c r="CE237" s="97">
        <f t="shared" si="22"/>
        <v>0</v>
      </c>
      <c r="CF237" s="93"/>
      <c r="CG237" s="93"/>
      <c r="CH237" s="36">
        <v>26649.650000000005</v>
      </c>
      <c r="CI237" s="97">
        <f t="shared" si="23"/>
        <v>25405.338212668143</v>
      </c>
      <c r="CJ237" s="97">
        <f t="shared" si="23"/>
        <v>1060.8501774156398</v>
      </c>
      <c r="CK237" s="93"/>
      <c r="CL237" s="36">
        <v>0</v>
      </c>
      <c r="CM237" s="93"/>
      <c r="CN237" s="93"/>
      <c r="CO237" s="93"/>
      <c r="CP237" s="36">
        <v>0</v>
      </c>
      <c r="CQ237" s="97">
        <f t="shared" si="24"/>
        <v>0</v>
      </c>
      <c r="CR237" s="97">
        <f t="shared" si="24"/>
        <v>0</v>
      </c>
      <c r="CS237" s="93"/>
      <c r="CT237" s="37">
        <v>0</v>
      </c>
      <c r="CU237" s="37">
        <v>0</v>
      </c>
      <c r="CV237" s="37">
        <v>0</v>
      </c>
      <c r="CW237" s="37">
        <v>0</v>
      </c>
      <c r="CX237" s="87"/>
      <c r="CY237" s="87"/>
      <c r="CZ237" s="87"/>
    </row>
    <row r="238" spans="1:104" ht="14.25" customHeight="1" x14ac:dyDescent="0.2">
      <c r="A238" s="41">
        <v>2</v>
      </c>
      <c r="B238" s="42" t="s">
        <v>305</v>
      </c>
      <c r="C238" s="43" t="s">
        <v>76</v>
      </c>
      <c r="D238" s="43" t="s">
        <v>77</v>
      </c>
      <c r="E238" s="43" t="s">
        <v>78</v>
      </c>
      <c r="F238" s="42" t="s">
        <v>79</v>
      </c>
      <c r="G238" s="78">
        <v>46100</v>
      </c>
      <c r="H238" s="42"/>
      <c r="I238" s="42">
        <v>18297.650000000001</v>
      </c>
      <c r="J238" s="39"/>
      <c r="K238" s="39">
        <v>134585.57999999993</v>
      </c>
      <c r="L238" s="27">
        <v>45041.100000000049</v>
      </c>
      <c r="M238" s="27">
        <v>42981.119999999981</v>
      </c>
      <c r="N238" s="27">
        <v>46563.359999999891</v>
      </c>
      <c r="O238" s="27">
        <v>135837.66999999993</v>
      </c>
      <c r="P238" s="27">
        <v>135837.66999999993</v>
      </c>
      <c r="Q238" s="27"/>
      <c r="R238" s="27"/>
      <c r="S238" s="27"/>
      <c r="T238" s="27"/>
      <c r="U238" s="27"/>
      <c r="V238" s="81">
        <v>88200</v>
      </c>
      <c r="W238" s="27"/>
      <c r="X238" s="27">
        <v>17045.559999999998</v>
      </c>
      <c r="Y238" s="27">
        <v>746.2</v>
      </c>
      <c r="Z238" s="27">
        <v>180.36127043688006</v>
      </c>
      <c r="AA238" s="27">
        <v>0</v>
      </c>
      <c r="AB238" s="27">
        <v>53.040578933261919</v>
      </c>
      <c r="AC238" s="28">
        <v>7.3200482444384862</v>
      </c>
      <c r="AD238" s="27">
        <v>62.400643259179695</v>
      </c>
      <c r="AE238" s="27">
        <v>57.599999999999973</v>
      </c>
      <c r="AF238" s="27">
        <v>0</v>
      </c>
      <c r="AG238" s="27">
        <v>0</v>
      </c>
      <c r="AH238" s="27">
        <v>0</v>
      </c>
      <c r="AI238" s="27">
        <v>0</v>
      </c>
      <c r="AJ238" s="27"/>
      <c r="AK238" s="27"/>
      <c r="AL238" s="27">
        <v>32542.079999999994</v>
      </c>
      <c r="AM238" s="27"/>
      <c r="AN238" s="27"/>
      <c r="AO238" s="27">
        <v>26410.29</v>
      </c>
      <c r="AP238" s="27">
        <v>1242.881000000001</v>
      </c>
      <c r="AQ238" s="27">
        <v>54059.009999999958</v>
      </c>
      <c r="AR238" s="27">
        <v>55834.029999999962</v>
      </c>
      <c r="AS238" s="27">
        <v>8766.43</v>
      </c>
      <c r="AT238" s="27">
        <v>1242.881000000001</v>
      </c>
      <c r="AU238" s="27">
        <v>42910.380000000063</v>
      </c>
      <c r="AV238" s="27">
        <v>43939.320000000051</v>
      </c>
      <c r="AW238" s="27">
        <v>7124.5400000000009</v>
      </c>
      <c r="AX238" s="27">
        <v>0</v>
      </c>
      <c r="AY238" s="27">
        <v>0</v>
      </c>
      <c r="AZ238" s="27">
        <v>0</v>
      </c>
      <c r="BA238" s="27">
        <v>0</v>
      </c>
      <c r="BB238" s="27">
        <v>0</v>
      </c>
      <c r="BC238" s="27">
        <v>0</v>
      </c>
      <c r="BD238" s="27">
        <v>0</v>
      </c>
      <c r="BE238" s="27">
        <v>0</v>
      </c>
      <c r="BF238" s="27">
        <v>30964.871999999999</v>
      </c>
      <c r="BG238" s="27">
        <v>84786.420000000027</v>
      </c>
      <c r="BH238" s="27">
        <v>87903.200000000026</v>
      </c>
      <c r="BI238" s="27">
        <v>10519.320000000002</v>
      </c>
      <c r="BJ238" s="27">
        <v>0</v>
      </c>
      <c r="BK238" s="27">
        <v>0</v>
      </c>
      <c r="BL238" s="27">
        <v>0</v>
      </c>
      <c r="BM238" s="27">
        <v>0</v>
      </c>
      <c r="BN238" s="27">
        <v>0</v>
      </c>
      <c r="BO238" s="27">
        <v>0</v>
      </c>
      <c r="BP238" s="27">
        <v>211.05</v>
      </c>
      <c r="BQ238" s="27">
        <v>0</v>
      </c>
      <c r="BR238" s="27">
        <v>54059.009999999958</v>
      </c>
      <c r="BS238" s="97">
        <f t="shared" si="19"/>
        <v>48502.1155692721</v>
      </c>
      <c r="BT238" s="97">
        <f t="shared" si="19"/>
        <v>305.04480824716887</v>
      </c>
      <c r="BU238" s="91"/>
      <c r="BV238" s="27">
        <v>42910.380000000063</v>
      </c>
      <c r="BW238" s="97">
        <f t="shared" si="20"/>
        <v>42404.25114206248</v>
      </c>
      <c r="BX238" s="97">
        <f t="shared" si="20"/>
        <v>442.97956867818681</v>
      </c>
      <c r="BY238" s="91"/>
      <c r="BZ238" s="27">
        <v>0</v>
      </c>
      <c r="CA238" s="97">
        <f t="shared" si="21"/>
        <v>0</v>
      </c>
      <c r="CB238" s="97">
        <f t="shared" si="21"/>
        <v>0</v>
      </c>
      <c r="CC238" s="91"/>
      <c r="CD238" s="27">
        <v>0</v>
      </c>
      <c r="CE238" s="97">
        <f t="shared" si="22"/>
        <v>0</v>
      </c>
      <c r="CF238" s="91"/>
      <c r="CG238" s="91"/>
      <c r="CH238" s="27">
        <v>84786.420000000027</v>
      </c>
      <c r="CI238" s="97">
        <f t="shared" si="23"/>
        <v>80827.615970240906</v>
      </c>
      <c r="CJ238" s="97">
        <f t="shared" si="23"/>
        <v>3375.1170728109737</v>
      </c>
      <c r="CK238" s="91"/>
      <c r="CL238" s="27">
        <v>0</v>
      </c>
      <c r="CM238" s="91"/>
      <c r="CN238" s="91"/>
      <c r="CO238" s="91"/>
      <c r="CP238" s="27">
        <v>0</v>
      </c>
      <c r="CQ238" s="97">
        <f t="shared" si="24"/>
        <v>0</v>
      </c>
      <c r="CR238" s="97">
        <f t="shared" si="24"/>
        <v>0</v>
      </c>
      <c r="CS238" s="91"/>
      <c r="CT238" s="5">
        <v>0</v>
      </c>
      <c r="CU238" s="5">
        <v>0</v>
      </c>
      <c r="CV238" s="5">
        <v>0</v>
      </c>
      <c r="CW238" s="5">
        <v>0</v>
      </c>
      <c r="CX238" s="85"/>
      <c r="CY238" s="85">
        <v>2</v>
      </c>
      <c r="CZ238" s="85">
        <v>5000</v>
      </c>
    </row>
    <row r="239" spans="1:104" ht="12.75" customHeight="1" x14ac:dyDescent="0.2">
      <c r="A239" s="34"/>
      <c r="B239" s="27" t="s">
        <v>306</v>
      </c>
      <c r="C239" s="55"/>
      <c r="D239" s="55"/>
      <c r="E239" s="55"/>
      <c r="F239" s="27"/>
      <c r="G239" s="76"/>
      <c r="H239" s="27"/>
      <c r="I239" s="27"/>
      <c r="J239" s="44"/>
      <c r="K239" s="44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81"/>
      <c r="W239" s="27"/>
      <c r="X239" s="27"/>
      <c r="Y239" s="27"/>
      <c r="Z239" s="27"/>
      <c r="AA239" s="27"/>
      <c r="AB239" s="27"/>
      <c r="AC239" s="28"/>
      <c r="AD239" s="27"/>
      <c r="AE239" s="27"/>
      <c r="AF239" s="27"/>
      <c r="AG239" s="27"/>
      <c r="AH239" s="27"/>
      <c r="AI239" s="27"/>
      <c r="AJ239" s="27"/>
      <c r="AK239" s="27"/>
      <c r="AL239" s="27"/>
      <c r="AM239" s="27"/>
      <c r="AN239" s="27"/>
      <c r="AO239" s="27"/>
      <c r="AP239" s="27"/>
      <c r="AQ239" s="27"/>
      <c r="AR239" s="27"/>
      <c r="AS239" s="27"/>
      <c r="AT239" s="27"/>
      <c r="AU239" s="27"/>
      <c r="AV239" s="27"/>
      <c r="AW239" s="27"/>
      <c r="AX239" s="27"/>
      <c r="AY239" s="27"/>
      <c r="AZ239" s="27"/>
      <c r="BA239" s="27"/>
      <c r="BB239" s="27"/>
      <c r="BC239" s="27"/>
      <c r="BD239" s="27"/>
      <c r="BE239" s="27"/>
      <c r="BF239" s="27"/>
      <c r="BG239" s="27"/>
      <c r="BH239" s="27"/>
      <c r="BI239" s="27"/>
      <c r="BJ239" s="27"/>
      <c r="BK239" s="27"/>
      <c r="BL239" s="27"/>
      <c r="BM239" s="27"/>
      <c r="BN239" s="27"/>
      <c r="BO239" s="27"/>
      <c r="BP239" s="27"/>
      <c r="BQ239" s="27"/>
      <c r="BR239" s="27"/>
      <c r="BS239" s="97">
        <f t="shared" si="19"/>
        <v>0</v>
      </c>
      <c r="BT239" s="97">
        <f t="shared" si="19"/>
        <v>0</v>
      </c>
      <c r="BU239" s="91"/>
      <c r="BV239" s="27"/>
      <c r="BW239" s="97">
        <f t="shared" si="20"/>
        <v>0</v>
      </c>
      <c r="BX239" s="97">
        <f t="shared" si="20"/>
        <v>0</v>
      </c>
      <c r="BY239" s="91"/>
      <c r="BZ239" s="27"/>
      <c r="CA239" s="97">
        <f t="shared" si="21"/>
        <v>0</v>
      </c>
      <c r="CB239" s="97">
        <f t="shared" si="21"/>
        <v>0</v>
      </c>
      <c r="CC239" s="91"/>
      <c r="CD239" s="27"/>
      <c r="CE239" s="97">
        <f t="shared" si="22"/>
        <v>0</v>
      </c>
      <c r="CF239" s="91"/>
      <c r="CG239" s="91"/>
      <c r="CH239" s="27"/>
      <c r="CI239" s="97">
        <f t="shared" si="23"/>
        <v>0</v>
      </c>
      <c r="CJ239" s="97">
        <f t="shared" si="23"/>
        <v>0</v>
      </c>
      <c r="CK239" s="91"/>
      <c r="CL239" s="27"/>
      <c r="CM239" s="91"/>
      <c r="CN239" s="91"/>
      <c r="CO239" s="91"/>
      <c r="CP239" s="27"/>
      <c r="CQ239" s="97">
        <f t="shared" si="24"/>
        <v>0</v>
      </c>
      <c r="CR239" s="97">
        <f t="shared" si="24"/>
        <v>0</v>
      </c>
      <c r="CS239" s="91"/>
      <c r="CT239" s="5"/>
      <c r="CU239" s="5"/>
      <c r="CV239" s="5"/>
      <c r="CW239" s="5"/>
      <c r="CX239" s="85"/>
      <c r="CY239" s="85"/>
      <c r="CZ239" s="85"/>
    </row>
    <row r="240" spans="1:104" x14ac:dyDescent="0.2">
      <c r="A240" s="34">
        <v>1</v>
      </c>
      <c r="B240" s="27" t="s">
        <v>307</v>
      </c>
      <c r="C240" s="55" t="s">
        <v>76</v>
      </c>
      <c r="D240" s="55" t="s">
        <v>77</v>
      </c>
      <c r="E240" s="55" t="s">
        <v>78</v>
      </c>
      <c r="F240" s="27" t="s">
        <v>79</v>
      </c>
      <c r="G240" s="78">
        <v>156500</v>
      </c>
      <c r="H240" s="27"/>
      <c r="I240" s="27">
        <v>123785.65000000002</v>
      </c>
      <c r="J240" s="27"/>
      <c r="K240" s="27">
        <v>548141.57999999914</v>
      </c>
      <c r="L240" s="27">
        <v>245808.89999999932</v>
      </c>
      <c r="M240" s="27">
        <v>173675.51999999961</v>
      </c>
      <c r="N240" s="27">
        <v>128657.16000000024</v>
      </c>
      <c r="O240" s="27">
        <v>564269.24999999942</v>
      </c>
      <c r="P240" s="27">
        <v>564269.24999999942</v>
      </c>
      <c r="Q240" s="27"/>
      <c r="R240" s="27"/>
      <c r="S240" s="27"/>
      <c r="T240" s="27"/>
      <c r="U240" s="27"/>
      <c r="V240" s="81">
        <v>318000</v>
      </c>
      <c r="W240" s="27"/>
      <c r="X240" s="27">
        <v>107657.98000000004</v>
      </c>
      <c r="Y240" s="27">
        <v>2061.7999999999997</v>
      </c>
      <c r="Z240" s="27">
        <v>265.85584440779866</v>
      </c>
      <c r="AA240" s="27">
        <v>0</v>
      </c>
      <c r="AB240" s="27">
        <v>76.080162964399776</v>
      </c>
      <c r="AC240" s="28">
        <v>43.140372490057189</v>
      </c>
      <c r="AD240" s="27">
        <v>62.400407411000216</v>
      </c>
      <c r="AE240" s="27">
        <v>84.234901542341461</v>
      </c>
      <c r="AF240" s="27">
        <v>0</v>
      </c>
      <c r="AG240" s="27">
        <v>0</v>
      </c>
      <c r="AH240" s="27">
        <v>0</v>
      </c>
      <c r="AI240" s="27">
        <v>0</v>
      </c>
      <c r="AJ240" s="27"/>
      <c r="AK240" s="27"/>
      <c r="AL240" s="27">
        <v>399587.04999999993</v>
      </c>
      <c r="AM240" s="27"/>
      <c r="AN240" s="27"/>
      <c r="AO240" s="27">
        <v>285978.05000000005</v>
      </c>
      <c r="AP240" s="27">
        <v>2557.9749999999999</v>
      </c>
      <c r="AQ240" s="27">
        <v>125431.07999999989</v>
      </c>
      <c r="AR240" s="27">
        <v>130785.85999999988</v>
      </c>
      <c r="AS240" s="27">
        <v>21293.119999999999</v>
      </c>
      <c r="AT240" s="27">
        <v>4202.8230000000003</v>
      </c>
      <c r="AU240" s="27">
        <v>119886.8299999999</v>
      </c>
      <c r="AV240" s="27">
        <v>122198.57999999993</v>
      </c>
      <c r="AW240" s="27">
        <v>26908.330000000005</v>
      </c>
      <c r="AX240" s="27">
        <v>428.44230000000078</v>
      </c>
      <c r="AY240" s="27">
        <v>814470.14999999851</v>
      </c>
      <c r="AZ240" s="27">
        <v>859819.36999999813</v>
      </c>
      <c r="BA240" s="27">
        <v>188151.40000000002</v>
      </c>
      <c r="BB240" s="27">
        <v>1703.3700000000024</v>
      </c>
      <c r="BC240" s="27">
        <v>259967.24999999977</v>
      </c>
      <c r="BD240" s="27">
        <v>264356.13999999978</v>
      </c>
      <c r="BE240" s="27">
        <v>81760.390000000014</v>
      </c>
      <c r="BF240" s="27">
        <v>52860.004999999997</v>
      </c>
      <c r="BG240" s="27">
        <v>144787.39000000007</v>
      </c>
      <c r="BH240" s="27">
        <v>144124.38000000024</v>
      </c>
      <c r="BI240" s="27">
        <v>20701.510000000013</v>
      </c>
      <c r="BJ240" s="27">
        <v>0</v>
      </c>
      <c r="BK240" s="27">
        <v>0</v>
      </c>
      <c r="BL240" s="27">
        <v>0</v>
      </c>
      <c r="BM240" s="27">
        <v>0</v>
      </c>
      <c r="BN240" s="27">
        <v>-1.6110000000000004</v>
      </c>
      <c r="BO240" s="27">
        <v>-671.75</v>
      </c>
      <c r="BP240" s="27">
        <v>1343.5599999999997</v>
      </c>
      <c r="BQ240" s="27">
        <v>2015.3600000000001</v>
      </c>
      <c r="BR240" s="27">
        <v>125431.07999999989</v>
      </c>
      <c r="BS240" s="97">
        <f t="shared" si="19"/>
        <v>112537.62764317388</v>
      </c>
      <c r="BT240" s="97">
        <f t="shared" si="19"/>
        <v>707.78395214480042</v>
      </c>
      <c r="BU240" s="91"/>
      <c r="BV240" s="27">
        <v>119886.8299999999</v>
      </c>
      <c r="BW240" s="97">
        <f t="shared" si="20"/>
        <v>118472.76225346264</v>
      </c>
      <c r="BX240" s="97">
        <f t="shared" si="20"/>
        <v>1237.6356546736474</v>
      </c>
      <c r="BY240" s="91"/>
      <c r="BZ240" s="27">
        <v>814470.14999999851</v>
      </c>
      <c r="CA240" s="97">
        <f t="shared" si="21"/>
        <v>799315.19599758903</v>
      </c>
      <c r="CB240" s="97">
        <f t="shared" si="21"/>
        <v>58209.48336464649</v>
      </c>
      <c r="CC240" s="91"/>
      <c r="CD240" s="27">
        <v>259967.24999999977</v>
      </c>
      <c r="CE240" s="97">
        <f t="shared" si="22"/>
        <v>259967.25000000006</v>
      </c>
      <c r="CF240" s="91"/>
      <c r="CG240" s="91"/>
      <c r="CH240" s="27">
        <v>144787.39000000007</v>
      </c>
      <c r="CI240" s="97">
        <f t="shared" si="23"/>
        <v>138027.05145769217</v>
      </c>
      <c r="CJ240" s="97">
        <f t="shared" si="23"/>
        <v>5763.5927064350744</v>
      </c>
      <c r="CK240" s="91"/>
      <c r="CL240" s="27">
        <v>0</v>
      </c>
      <c r="CM240" s="91"/>
      <c r="CN240" s="91"/>
      <c r="CO240" s="91"/>
      <c r="CP240" s="27">
        <v>-671.75</v>
      </c>
      <c r="CQ240" s="97">
        <f t="shared" si="24"/>
        <v>-715.09508170307004</v>
      </c>
      <c r="CR240" s="97">
        <f t="shared" si="24"/>
        <v>-69.759176216767301</v>
      </c>
      <c r="CS240" s="91"/>
      <c r="CT240" s="5">
        <v>0</v>
      </c>
      <c r="CU240" s="5">
        <v>0</v>
      </c>
      <c r="CV240" s="5">
        <v>0</v>
      </c>
      <c r="CW240" s="5">
        <v>-1922.81</v>
      </c>
      <c r="CX240" s="85"/>
      <c r="CY240" s="85">
        <v>5</v>
      </c>
      <c r="CZ240" s="85">
        <v>37250</v>
      </c>
    </row>
    <row r="241" spans="1:104" x14ac:dyDescent="0.2">
      <c r="A241" s="34"/>
      <c r="B241" s="27" t="s">
        <v>308</v>
      </c>
      <c r="C241" s="55"/>
      <c r="D241" s="55"/>
      <c r="E241" s="55"/>
      <c r="F241" s="27"/>
      <c r="G241" s="76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81"/>
      <c r="W241" s="27"/>
      <c r="X241" s="27"/>
      <c r="Y241" s="27"/>
      <c r="Z241" s="27"/>
      <c r="AA241" s="27"/>
      <c r="AB241" s="27"/>
      <c r="AC241" s="28"/>
      <c r="AD241" s="27"/>
      <c r="AE241" s="27"/>
      <c r="AF241" s="27"/>
      <c r="AG241" s="27"/>
      <c r="AH241" s="27"/>
      <c r="AI241" s="27"/>
      <c r="AJ241" s="27"/>
      <c r="AK241" s="27"/>
      <c r="AL241" s="27"/>
      <c r="AM241" s="27"/>
      <c r="AN241" s="27"/>
      <c r="AO241" s="27"/>
      <c r="AP241" s="27"/>
      <c r="AQ241" s="27"/>
      <c r="AR241" s="27"/>
      <c r="AS241" s="27"/>
      <c r="AT241" s="27"/>
      <c r="AU241" s="27"/>
      <c r="AV241" s="27"/>
      <c r="AW241" s="27"/>
      <c r="AX241" s="27"/>
      <c r="AY241" s="27"/>
      <c r="AZ241" s="27"/>
      <c r="BA241" s="27"/>
      <c r="BB241" s="27"/>
      <c r="BC241" s="27"/>
      <c r="BD241" s="27"/>
      <c r="BE241" s="27"/>
      <c r="BF241" s="27"/>
      <c r="BG241" s="27"/>
      <c r="BH241" s="27"/>
      <c r="BI241" s="27"/>
      <c r="BJ241" s="27"/>
      <c r="BK241" s="27"/>
      <c r="BL241" s="27"/>
      <c r="BM241" s="27"/>
      <c r="BN241" s="27"/>
      <c r="BO241" s="27"/>
      <c r="BP241" s="27"/>
      <c r="BQ241" s="27"/>
      <c r="BR241" s="27"/>
      <c r="BS241" s="97">
        <f t="shared" si="19"/>
        <v>0</v>
      </c>
      <c r="BT241" s="97">
        <f t="shared" si="19"/>
        <v>0</v>
      </c>
      <c r="BU241" s="91"/>
      <c r="BV241" s="27"/>
      <c r="BW241" s="97">
        <f t="shared" si="20"/>
        <v>0</v>
      </c>
      <c r="BX241" s="97">
        <f t="shared" si="20"/>
        <v>0</v>
      </c>
      <c r="BY241" s="91"/>
      <c r="BZ241" s="27"/>
      <c r="CA241" s="97">
        <f t="shared" si="21"/>
        <v>0</v>
      </c>
      <c r="CB241" s="97">
        <f t="shared" si="21"/>
        <v>0</v>
      </c>
      <c r="CC241" s="91"/>
      <c r="CD241" s="27"/>
      <c r="CE241" s="97">
        <f t="shared" si="22"/>
        <v>0</v>
      </c>
      <c r="CF241" s="91"/>
      <c r="CG241" s="91"/>
      <c r="CH241" s="27"/>
      <c r="CI241" s="97">
        <f t="shared" si="23"/>
        <v>0</v>
      </c>
      <c r="CJ241" s="97">
        <f t="shared" si="23"/>
        <v>0</v>
      </c>
      <c r="CK241" s="91"/>
      <c r="CL241" s="27"/>
      <c r="CM241" s="91"/>
      <c r="CN241" s="91"/>
      <c r="CO241" s="91"/>
      <c r="CP241" s="27"/>
      <c r="CQ241" s="97">
        <f t="shared" si="24"/>
        <v>0</v>
      </c>
      <c r="CR241" s="97">
        <f t="shared" si="24"/>
        <v>0</v>
      </c>
      <c r="CS241" s="91"/>
      <c r="CT241" s="5"/>
      <c r="CU241" s="5"/>
      <c r="CV241" s="5"/>
      <c r="CW241" s="5"/>
      <c r="CX241" s="85"/>
      <c r="CY241" s="85"/>
      <c r="CZ241" s="85"/>
    </row>
    <row r="242" spans="1:104" x14ac:dyDescent="0.2">
      <c r="A242" s="34">
        <v>1</v>
      </c>
      <c r="B242" s="45" t="s">
        <v>309</v>
      </c>
      <c r="C242" s="55" t="s">
        <v>76</v>
      </c>
      <c r="D242" s="55" t="s">
        <v>77</v>
      </c>
      <c r="E242" s="55" t="s">
        <v>78</v>
      </c>
      <c r="F242" s="27" t="s">
        <v>79</v>
      </c>
      <c r="G242" s="78">
        <v>20600</v>
      </c>
      <c r="H242" s="27"/>
      <c r="I242" s="27">
        <v>6565.4400000000005</v>
      </c>
      <c r="J242" s="27"/>
      <c r="K242" s="27">
        <v>82713.839999999895</v>
      </c>
      <c r="L242" s="27">
        <v>27681.47999999996</v>
      </c>
      <c r="M242" s="27">
        <v>26415.359999999946</v>
      </c>
      <c r="N242" s="27">
        <v>28616.999999999982</v>
      </c>
      <c r="O242" s="27">
        <v>85221.789999999877</v>
      </c>
      <c r="P242" s="27">
        <v>85221.789999999877</v>
      </c>
      <c r="Q242" s="27"/>
      <c r="R242" s="27"/>
      <c r="S242" s="27"/>
      <c r="T242" s="27"/>
      <c r="U242" s="27"/>
      <c r="V242" s="81">
        <v>44300</v>
      </c>
      <c r="W242" s="27"/>
      <c r="X242" s="27">
        <v>4057.4899999999993</v>
      </c>
      <c r="Y242" s="27">
        <v>458.6</v>
      </c>
      <c r="Z242" s="27">
        <v>180.3616223288266</v>
      </c>
      <c r="AA242" s="27">
        <v>0</v>
      </c>
      <c r="AB242" s="27">
        <v>53.040601831661498</v>
      </c>
      <c r="AC242" s="28">
        <v>7.3202354993458227</v>
      </c>
      <c r="AD242" s="27">
        <v>62.400784997819407</v>
      </c>
      <c r="AE242" s="27">
        <v>57.599999999999881</v>
      </c>
      <c r="AF242" s="27">
        <v>0</v>
      </c>
      <c r="AG242" s="27">
        <v>0</v>
      </c>
      <c r="AH242" s="27">
        <v>0</v>
      </c>
      <c r="AI242" s="27">
        <v>0</v>
      </c>
      <c r="AJ242" s="27"/>
      <c r="AK242" s="27"/>
      <c r="AL242" s="27">
        <v>13463.480000000001</v>
      </c>
      <c r="AM242" s="27"/>
      <c r="AN242" s="27"/>
      <c r="AO242" s="27">
        <v>20326.27</v>
      </c>
      <c r="AP242" s="27">
        <v>1003.1110000000007</v>
      </c>
      <c r="AQ242" s="27">
        <v>49294.079999999951</v>
      </c>
      <c r="AR242" s="27">
        <v>44778.599999999984</v>
      </c>
      <c r="AS242" s="27">
        <v>12510.42</v>
      </c>
      <c r="AT242" s="27">
        <v>1003.1110000000007</v>
      </c>
      <c r="AU242" s="27">
        <v>34432.710000000021</v>
      </c>
      <c r="AV242" s="27">
        <v>31981.470000000016</v>
      </c>
      <c r="AW242" s="27">
        <v>6873.9</v>
      </c>
      <c r="AX242" s="27">
        <v>0</v>
      </c>
      <c r="AY242" s="27">
        <v>0</v>
      </c>
      <c r="AZ242" s="27">
        <v>0</v>
      </c>
      <c r="BA242" s="27">
        <v>0</v>
      </c>
      <c r="BB242" s="27">
        <v>0</v>
      </c>
      <c r="BC242" s="27">
        <v>0</v>
      </c>
      <c r="BD242" s="27">
        <v>0</v>
      </c>
      <c r="BE242" s="27">
        <v>0</v>
      </c>
      <c r="BF242" s="27">
        <v>4806.251999999995</v>
      </c>
      <c r="BG242" s="27">
        <v>13169.220000000019</v>
      </c>
      <c r="BH242" s="27">
        <v>13570.17000000002</v>
      </c>
      <c r="BI242" s="27">
        <v>644.92999999999995</v>
      </c>
      <c r="BJ242" s="27">
        <v>0</v>
      </c>
      <c r="BK242" s="27">
        <v>0</v>
      </c>
      <c r="BL242" s="27">
        <v>0</v>
      </c>
      <c r="BM242" s="27">
        <v>0</v>
      </c>
      <c r="BN242" s="27">
        <v>0.71199999999999974</v>
      </c>
      <c r="BO242" s="27">
        <v>297.02</v>
      </c>
      <c r="BP242" s="27">
        <v>0</v>
      </c>
      <c r="BQ242" s="27">
        <v>297.02</v>
      </c>
      <c r="BR242" s="27">
        <v>49294.079999999951</v>
      </c>
      <c r="BS242" s="97">
        <f t="shared" si="19"/>
        <v>44226.987601899178</v>
      </c>
      <c r="BT242" s="97">
        <f t="shared" si="19"/>
        <v>278.15720601099792</v>
      </c>
      <c r="BU242" s="91"/>
      <c r="BV242" s="27">
        <v>34432.710000000021</v>
      </c>
      <c r="BW242" s="97">
        <f t="shared" si="20"/>
        <v>34026.575442627283</v>
      </c>
      <c r="BX242" s="97">
        <f t="shared" si="20"/>
        <v>355.46147631927465</v>
      </c>
      <c r="BY242" s="91"/>
      <c r="BZ242" s="27">
        <v>0</v>
      </c>
      <c r="CA242" s="97">
        <f t="shared" si="21"/>
        <v>0</v>
      </c>
      <c r="CB242" s="97">
        <f t="shared" si="21"/>
        <v>0</v>
      </c>
      <c r="CC242" s="91"/>
      <c r="CD242" s="27">
        <v>0</v>
      </c>
      <c r="CE242" s="97">
        <f t="shared" si="22"/>
        <v>0</v>
      </c>
      <c r="CF242" s="91"/>
      <c r="CG242" s="91"/>
      <c r="CH242" s="27">
        <v>13169.220000000019</v>
      </c>
      <c r="CI242" s="97">
        <f t="shared" si="23"/>
        <v>12554.329535173407</v>
      </c>
      <c r="CJ242" s="97">
        <f t="shared" si="23"/>
        <v>524.23087633141938</v>
      </c>
      <c r="CK242" s="91"/>
      <c r="CL242" s="27">
        <v>0</v>
      </c>
      <c r="CM242" s="91"/>
      <c r="CN242" s="91"/>
      <c r="CO242" s="91"/>
      <c r="CP242" s="27">
        <v>297.02</v>
      </c>
      <c r="CQ242" s="97">
        <f t="shared" si="24"/>
        <v>316.18539809072695</v>
      </c>
      <c r="CR242" s="97">
        <f t="shared" si="24"/>
        <v>30.844615586012981</v>
      </c>
      <c r="CS242" s="91"/>
      <c r="CT242" s="5">
        <v>0</v>
      </c>
      <c r="CU242" s="5">
        <v>0</v>
      </c>
      <c r="CV242" s="5">
        <v>0</v>
      </c>
      <c r="CW242" s="5">
        <v>0</v>
      </c>
      <c r="CX242" s="85"/>
      <c r="CY242" s="85">
        <v>1</v>
      </c>
      <c r="CZ242" s="85">
        <v>0</v>
      </c>
    </row>
    <row r="243" spans="1:104" x14ac:dyDescent="0.2">
      <c r="A243" s="34">
        <v>2</v>
      </c>
      <c r="B243" s="27" t="s">
        <v>310</v>
      </c>
      <c r="C243" s="55" t="s">
        <v>76</v>
      </c>
      <c r="D243" s="55" t="s">
        <v>77</v>
      </c>
      <c r="E243" s="55" t="s">
        <v>78</v>
      </c>
      <c r="F243" s="27" t="s">
        <v>79</v>
      </c>
      <c r="G243" s="78">
        <v>35200</v>
      </c>
      <c r="H243" s="27"/>
      <c r="I243" s="27">
        <v>2958.67</v>
      </c>
      <c r="J243" s="27"/>
      <c r="K243" s="27">
        <v>70827.780000000115</v>
      </c>
      <c r="L243" s="27">
        <v>23703.60000000002</v>
      </c>
      <c r="M243" s="27">
        <v>22619.520000000088</v>
      </c>
      <c r="N243" s="27">
        <v>24504.660000000011</v>
      </c>
      <c r="O243" s="27">
        <v>65753.290000000037</v>
      </c>
      <c r="P243" s="27">
        <v>65753.290000000037</v>
      </c>
      <c r="Q243" s="27"/>
      <c r="R243" s="27"/>
      <c r="S243" s="27"/>
      <c r="T243" s="27"/>
      <c r="U243" s="27"/>
      <c r="V243" s="81">
        <v>34900</v>
      </c>
      <c r="W243" s="27"/>
      <c r="X243" s="27">
        <v>8033.16</v>
      </c>
      <c r="Y243" s="27">
        <v>392.70000000000005</v>
      </c>
      <c r="Z243" s="27">
        <v>180.36103896103924</v>
      </c>
      <c r="AA243" s="27">
        <v>0</v>
      </c>
      <c r="AB243" s="27">
        <v>53.040794499618087</v>
      </c>
      <c r="AC243" s="28">
        <v>7.3197860962566734</v>
      </c>
      <c r="AD243" s="27">
        <v>62.400458365164269</v>
      </c>
      <c r="AE243" s="27">
        <v>57.600000000000215</v>
      </c>
      <c r="AF243" s="27">
        <v>0</v>
      </c>
      <c r="AG243" s="27">
        <v>0</v>
      </c>
      <c r="AH243" s="27">
        <v>0</v>
      </c>
      <c r="AI243" s="27">
        <v>0</v>
      </c>
      <c r="AJ243" s="27"/>
      <c r="AK243" s="27"/>
      <c r="AL243" s="27">
        <v>2293.44</v>
      </c>
      <c r="AM243" s="27"/>
      <c r="AN243" s="27"/>
      <c r="AO243" s="27">
        <v>17498.509999999998</v>
      </c>
      <c r="AP243" s="27">
        <v>670.7420000000011</v>
      </c>
      <c r="AQ243" s="27">
        <v>35080.160000000025</v>
      </c>
      <c r="AR243" s="27">
        <v>28133.699999999993</v>
      </c>
      <c r="AS243" s="27">
        <v>7666.9200000000019</v>
      </c>
      <c r="AT243" s="27">
        <v>670.7420000000011</v>
      </c>
      <c r="AU243" s="27">
        <v>23206.780000000002</v>
      </c>
      <c r="AV243" s="27">
        <v>17891.690000000006</v>
      </c>
      <c r="AW243" s="27">
        <v>5789.8599999999979</v>
      </c>
      <c r="AX243" s="27">
        <v>0</v>
      </c>
      <c r="AY243" s="27">
        <v>0</v>
      </c>
      <c r="AZ243" s="27">
        <v>0</v>
      </c>
      <c r="BA243" s="27">
        <v>0</v>
      </c>
      <c r="BB243" s="27">
        <v>0</v>
      </c>
      <c r="BC243" s="27">
        <v>0</v>
      </c>
      <c r="BD243" s="27">
        <v>0</v>
      </c>
      <c r="BE243" s="27">
        <v>0</v>
      </c>
      <c r="BF243" s="27">
        <v>12992.267999999996</v>
      </c>
      <c r="BG243" s="27">
        <v>35578.92</v>
      </c>
      <c r="BH243" s="27">
        <v>32635.399999999983</v>
      </c>
      <c r="BI243" s="27">
        <v>4041.7299999999996</v>
      </c>
      <c r="BJ243" s="27">
        <v>0</v>
      </c>
      <c r="BK243" s="27">
        <v>0</v>
      </c>
      <c r="BL243" s="27">
        <v>0</v>
      </c>
      <c r="BM243" s="27">
        <v>0</v>
      </c>
      <c r="BN243" s="27">
        <v>0</v>
      </c>
      <c r="BO243" s="27">
        <v>0</v>
      </c>
      <c r="BP243" s="27">
        <v>0</v>
      </c>
      <c r="BQ243" s="27">
        <v>0</v>
      </c>
      <c r="BR243" s="27">
        <v>35080.160000000025</v>
      </c>
      <c r="BS243" s="97">
        <f t="shared" si="19"/>
        <v>31474.16081997356</v>
      </c>
      <c r="BT243" s="97">
        <f t="shared" si="19"/>
        <v>197.95073347588161</v>
      </c>
      <c r="BU243" s="91"/>
      <c r="BV243" s="27">
        <v>23206.780000000002</v>
      </c>
      <c r="BW243" s="97">
        <f t="shared" si="20"/>
        <v>22933.055529188772</v>
      </c>
      <c r="BX243" s="97">
        <f t="shared" si="20"/>
        <v>239.57208942940048</v>
      </c>
      <c r="BY243" s="91"/>
      <c r="BZ243" s="27">
        <v>0</v>
      </c>
      <c r="CA243" s="97">
        <f t="shared" si="21"/>
        <v>0</v>
      </c>
      <c r="CB243" s="97">
        <f t="shared" si="21"/>
        <v>0</v>
      </c>
      <c r="CC243" s="91"/>
      <c r="CD243" s="27">
        <v>0</v>
      </c>
      <c r="CE243" s="97">
        <f t="shared" si="22"/>
        <v>0</v>
      </c>
      <c r="CF243" s="91"/>
      <c r="CG243" s="91"/>
      <c r="CH243" s="27">
        <v>35578.92</v>
      </c>
      <c r="CI243" s="97">
        <f t="shared" si="23"/>
        <v>33917.687318274824</v>
      </c>
      <c r="CJ243" s="97">
        <f t="shared" si="23"/>
        <v>1416.3001613250774</v>
      </c>
      <c r="CK243" s="91"/>
      <c r="CL243" s="27">
        <v>0</v>
      </c>
      <c r="CM243" s="91"/>
      <c r="CN243" s="91"/>
      <c r="CO243" s="91"/>
      <c r="CP243" s="27">
        <v>0</v>
      </c>
      <c r="CQ243" s="97">
        <f t="shared" si="24"/>
        <v>0</v>
      </c>
      <c r="CR243" s="97">
        <f t="shared" si="24"/>
        <v>0</v>
      </c>
      <c r="CS243" s="91"/>
      <c r="CT243" s="5">
        <v>0</v>
      </c>
      <c r="CU243" s="5">
        <v>0</v>
      </c>
      <c r="CV243" s="5">
        <v>0</v>
      </c>
      <c r="CW243" s="5">
        <v>0</v>
      </c>
      <c r="CX243" s="85"/>
      <c r="CY243" s="85">
        <v>1</v>
      </c>
      <c r="CZ243" s="85">
        <v>3250</v>
      </c>
    </row>
    <row r="244" spans="1:104" x14ac:dyDescent="0.2">
      <c r="A244" s="34">
        <v>3</v>
      </c>
      <c r="B244" s="27" t="s">
        <v>311</v>
      </c>
      <c r="C244" s="55" t="s">
        <v>76</v>
      </c>
      <c r="D244" s="55" t="s">
        <v>77</v>
      </c>
      <c r="E244" s="55" t="s">
        <v>78</v>
      </c>
      <c r="F244" s="27" t="s">
        <v>79</v>
      </c>
      <c r="G244" s="78">
        <v>82200</v>
      </c>
      <c r="H244" s="27"/>
      <c r="I244" s="27">
        <v>713.11999999999978</v>
      </c>
      <c r="J244" s="27"/>
      <c r="K244" s="27">
        <v>135703.44000000006</v>
      </c>
      <c r="L244" s="27">
        <v>45415.079999999944</v>
      </c>
      <c r="M244" s="27">
        <v>43338.240000000034</v>
      </c>
      <c r="N244" s="27">
        <v>46950.120000000068</v>
      </c>
      <c r="O244" s="27">
        <v>131186.78000000003</v>
      </c>
      <c r="P244" s="27">
        <v>131186.78000000003</v>
      </c>
      <c r="Q244" s="27"/>
      <c r="R244" s="27"/>
      <c r="S244" s="27"/>
      <c r="T244" s="27"/>
      <c r="U244" s="27"/>
      <c r="V244" s="81">
        <v>126000</v>
      </c>
      <c r="W244" s="27"/>
      <c r="X244" s="27">
        <v>5229.7799999999988</v>
      </c>
      <c r="Y244" s="27">
        <v>752.4</v>
      </c>
      <c r="Z244" s="27">
        <v>180.36076555023931</v>
      </c>
      <c r="AA244" s="27">
        <v>0</v>
      </c>
      <c r="AB244" s="27">
        <v>53.040350877192907</v>
      </c>
      <c r="AC244" s="28">
        <v>7.3199362041467326</v>
      </c>
      <c r="AD244" s="27">
        <v>62.400478468899614</v>
      </c>
      <c r="AE244" s="27">
        <v>57.600000000000044</v>
      </c>
      <c r="AF244" s="27">
        <v>0</v>
      </c>
      <c r="AG244" s="27">
        <v>0</v>
      </c>
      <c r="AH244" s="27">
        <v>0</v>
      </c>
      <c r="AI244" s="27">
        <v>0</v>
      </c>
      <c r="AJ244" s="27"/>
      <c r="AK244" s="27"/>
      <c r="AL244" s="27">
        <v>565.7399999999999</v>
      </c>
      <c r="AM244" s="27"/>
      <c r="AN244" s="27"/>
      <c r="AO244" s="27">
        <v>1882.01</v>
      </c>
      <c r="AP244" s="27">
        <v>867.38700000000199</v>
      </c>
      <c r="AQ244" s="27">
        <v>37229.929999999935</v>
      </c>
      <c r="AR244" s="27">
        <v>36834.769999999931</v>
      </c>
      <c r="AS244" s="27">
        <v>789.07999999999981</v>
      </c>
      <c r="AT244" s="27">
        <v>867.38700000000199</v>
      </c>
      <c r="AU244" s="27">
        <v>29967.909999999982</v>
      </c>
      <c r="AV244" s="27">
        <v>29435.50999999998</v>
      </c>
      <c r="AW244" s="27">
        <v>642.2800000000002</v>
      </c>
      <c r="AX244" s="27">
        <v>0</v>
      </c>
      <c r="AY244" s="27">
        <v>0</v>
      </c>
      <c r="AZ244" s="27">
        <v>0</v>
      </c>
      <c r="BA244" s="27">
        <v>0</v>
      </c>
      <c r="BB244" s="27">
        <v>0</v>
      </c>
      <c r="BC244" s="27">
        <v>0</v>
      </c>
      <c r="BD244" s="27">
        <v>0</v>
      </c>
      <c r="BE244" s="27">
        <v>0</v>
      </c>
      <c r="BF244" s="27">
        <v>4275.0120000000052</v>
      </c>
      <c r="BG244" s="27">
        <v>11713.440000000019</v>
      </c>
      <c r="BH244" s="27">
        <v>11324.730000000018</v>
      </c>
      <c r="BI244" s="27">
        <v>450.65000000000003</v>
      </c>
      <c r="BJ244" s="27">
        <v>0</v>
      </c>
      <c r="BK244" s="27">
        <v>0</v>
      </c>
      <c r="BL244" s="27">
        <v>0</v>
      </c>
      <c r="BM244" s="27">
        <v>0</v>
      </c>
      <c r="BN244" s="27">
        <v>0</v>
      </c>
      <c r="BO244" s="27">
        <v>0</v>
      </c>
      <c r="BP244" s="27">
        <v>0</v>
      </c>
      <c r="BQ244" s="27">
        <v>0</v>
      </c>
      <c r="BR244" s="27">
        <v>37229.929999999935</v>
      </c>
      <c r="BS244" s="97">
        <f t="shared" si="19"/>
        <v>33402.949249272388</v>
      </c>
      <c r="BT244" s="97">
        <f t="shared" si="19"/>
        <v>210.0814805507076</v>
      </c>
      <c r="BU244" s="91"/>
      <c r="BV244" s="27">
        <v>29967.909999999982</v>
      </c>
      <c r="BW244" s="97">
        <f t="shared" si="20"/>
        <v>29614.437854960102</v>
      </c>
      <c r="BX244" s="97">
        <f t="shared" si="20"/>
        <v>309.36971068507654</v>
      </c>
      <c r="BY244" s="91"/>
      <c r="BZ244" s="27">
        <v>0</v>
      </c>
      <c r="CA244" s="97">
        <f t="shared" si="21"/>
        <v>0</v>
      </c>
      <c r="CB244" s="97">
        <f t="shared" si="21"/>
        <v>0</v>
      </c>
      <c r="CC244" s="91"/>
      <c r="CD244" s="27">
        <v>0</v>
      </c>
      <c r="CE244" s="97">
        <f t="shared" si="22"/>
        <v>0</v>
      </c>
      <c r="CF244" s="91"/>
      <c r="CG244" s="91"/>
      <c r="CH244" s="27">
        <v>11713.440000000019</v>
      </c>
      <c r="CI244" s="97">
        <f t="shared" si="23"/>
        <v>11166.522068162094</v>
      </c>
      <c r="CJ244" s="97">
        <f t="shared" si="23"/>
        <v>466.28022890159798</v>
      </c>
      <c r="CK244" s="91"/>
      <c r="CL244" s="27">
        <v>0</v>
      </c>
      <c r="CM244" s="91"/>
      <c r="CN244" s="91"/>
      <c r="CO244" s="91"/>
      <c r="CP244" s="27">
        <v>0</v>
      </c>
      <c r="CQ244" s="97">
        <f t="shared" si="24"/>
        <v>0</v>
      </c>
      <c r="CR244" s="97">
        <f t="shared" si="24"/>
        <v>0</v>
      </c>
      <c r="CS244" s="91"/>
      <c r="CT244" s="5">
        <v>0</v>
      </c>
      <c r="CU244" s="5">
        <v>0</v>
      </c>
      <c r="CV244" s="5">
        <v>0</v>
      </c>
      <c r="CW244" s="5">
        <v>0</v>
      </c>
      <c r="CX244" s="85"/>
      <c r="CY244" s="85"/>
      <c r="CZ244" s="85"/>
    </row>
    <row r="245" spans="1:104" x14ac:dyDescent="0.2">
      <c r="A245" s="34">
        <v>4</v>
      </c>
      <c r="B245" s="27" t="s">
        <v>312</v>
      </c>
      <c r="C245" s="55" t="s">
        <v>76</v>
      </c>
      <c r="D245" s="55" t="s">
        <v>77</v>
      </c>
      <c r="E245" s="55" t="s">
        <v>78</v>
      </c>
      <c r="F245" s="27" t="s">
        <v>79</v>
      </c>
      <c r="G245" s="78">
        <v>24200</v>
      </c>
      <c r="H245" s="27"/>
      <c r="I245" s="27">
        <v>32700.22</v>
      </c>
      <c r="J245" s="27"/>
      <c r="K245" s="27">
        <v>90487.200000000041</v>
      </c>
      <c r="L245" s="27">
        <v>30282.899999999987</v>
      </c>
      <c r="M245" s="27">
        <v>28897.920000000016</v>
      </c>
      <c r="N245" s="27">
        <v>31306.38000000003</v>
      </c>
      <c r="O245" s="27">
        <v>80811.920000000056</v>
      </c>
      <c r="P245" s="27">
        <v>80811.920000000056</v>
      </c>
      <c r="Q245" s="27"/>
      <c r="R245" s="27"/>
      <c r="S245" s="27"/>
      <c r="T245" s="27"/>
      <c r="U245" s="27"/>
      <c r="V245" s="81">
        <v>-12500</v>
      </c>
      <c r="W245" s="27"/>
      <c r="X245" s="27">
        <v>42375.5</v>
      </c>
      <c r="Y245" s="27">
        <v>501.7000000000001</v>
      </c>
      <c r="Z245" s="27">
        <v>180.36117201514853</v>
      </c>
      <c r="AA245" s="27">
        <v>0</v>
      </c>
      <c r="AB245" s="27">
        <v>53.040741478971455</v>
      </c>
      <c r="AC245" s="28">
        <v>7.3198325692645065</v>
      </c>
      <c r="AD245" s="27">
        <v>62.400597966912542</v>
      </c>
      <c r="AE245" s="27">
        <v>57.600000000000023</v>
      </c>
      <c r="AF245" s="27">
        <v>0</v>
      </c>
      <c r="AG245" s="27">
        <v>0</v>
      </c>
      <c r="AH245" s="27">
        <v>0</v>
      </c>
      <c r="AI245" s="27">
        <v>0</v>
      </c>
      <c r="AJ245" s="27"/>
      <c r="AK245" s="27"/>
      <c r="AL245" s="27">
        <v>73283.330000000016</v>
      </c>
      <c r="AM245" s="27"/>
      <c r="AN245" s="27"/>
      <c r="AO245" s="27">
        <v>93216</v>
      </c>
      <c r="AP245" s="27">
        <v>581.1899999999988</v>
      </c>
      <c r="AQ245" s="27">
        <v>31201.689999999977</v>
      </c>
      <c r="AR245" s="27">
        <v>21164.819999999996</v>
      </c>
      <c r="AS245" s="27">
        <v>39112.9</v>
      </c>
      <c r="AT245" s="27">
        <v>581.1899999999988</v>
      </c>
      <c r="AU245" s="27">
        <v>20044.659999999989</v>
      </c>
      <c r="AV245" s="27">
        <v>14544.300000000003</v>
      </c>
      <c r="AW245" s="27">
        <v>21467.749999999993</v>
      </c>
      <c r="AX245" s="27">
        <v>0</v>
      </c>
      <c r="AY245" s="27">
        <v>0</v>
      </c>
      <c r="AZ245" s="27">
        <v>0</v>
      </c>
      <c r="BA245" s="27">
        <v>0</v>
      </c>
      <c r="BB245" s="27">
        <v>0</v>
      </c>
      <c r="BC245" s="27">
        <v>0</v>
      </c>
      <c r="BD245" s="27">
        <v>0</v>
      </c>
      <c r="BE245" s="27">
        <v>0</v>
      </c>
      <c r="BF245" s="27">
        <v>10848.289000000004</v>
      </c>
      <c r="BG245" s="27">
        <v>30199.650000000005</v>
      </c>
      <c r="BH245" s="27">
        <v>25804.210000000017</v>
      </c>
      <c r="BI245" s="27">
        <v>31141.389999999989</v>
      </c>
      <c r="BJ245" s="27">
        <v>0</v>
      </c>
      <c r="BK245" s="27">
        <v>0</v>
      </c>
      <c r="BL245" s="27">
        <v>0</v>
      </c>
      <c r="BM245" s="27">
        <v>0</v>
      </c>
      <c r="BN245" s="27">
        <v>0</v>
      </c>
      <c r="BO245" s="27">
        <v>0</v>
      </c>
      <c r="BP245" s="27">
        <v>0</v>
      </c>
      <c r="BQ245" s="27">
        <v>1493.9600000000003</v>
      </c>
      <c r="BR245" s="27">
        <v>31201.689999999977</v>
      </c>
      <c r="BS245" s="97">
        <f t="shared" si="19"/>
        <v>27994.370861334708</v>
      </c>
      <c r="BT245" s="97">
        <f t="shared" si="19"/>
        <v>176.06525800301571</v>
      </c>
      <c r="BU245" s="91"/>
      <c r="BV245" s="27">
        <v>20044.659999999989</v>
      </c>
      <c r="BW245" s="97">
        <f t="shared" si="20"/>
        <v>19808.232802814899</v>
      </c>
      <c r="BX245" s="97">
        <f t="shared" si="20"/>
        <v>206.92836654210208</v>
      </c>
      <c r="BY245" s="91"/>
      <c r="BZ245" s="27">
        <v>0</v>
      </c>
      <c r="CA245" s="97">
        <f t="shared" si="21"/>
        <v>0</v>
      </c>
      <c r="CB245" s="97">
        <f t="shared" si="21"/>
        <v>0</v>
      </c>
      <c r="CC245" s="91"/>
      <c r="CD245" s="27">
        <v>0</v>
      </c>
      <c r="CE245" s="97">
        <f t="shared" si="22"/>
        <v>0</v>
      </c>
      <c r="CF245" s="91"/>
      <c r="CG245" s="91"/>
      <c r="CH245" s="27">
        <v>30199.650000000005</v>
      </c>
      <c r="CI245" s="97">
        <f t="shared" si="23"/>
        <v>28789.583433711265</v>
      </c>
      <c r="CJ245" s="97">
        <f t="shared" si="23"/>
        <v>1202.1660344653767</v>
      </c>
      <c r="CK245" s="91"/>
      <c r="CL245" s="27">
        <v>0</v>
      </c>
      <c r="CM245" s="91"/>
      <c r="CN245" s="91"/>
      <c r="CO245" s="91"/>
      <c r="CP245" s="27">
        <v>0</v>
      </c>
      <c r="CQ245" s="97">
        <f t="shared" si="24"/>
        <v>0</v>
      </c>
      <c r="CR245" s="97">
        <f t="shared" si="24"/>
        <v>0</v>
      </c>
      <c r="CS245" s="91"/>
      <c r="CT245" s="5">
        <v>0</v>
      </c>
      <c r="CU245" s="5">
        <v>0</v>
      </c>
      <c r="CV245" s="5">
        <v>0</v>
      </c>
      <c r="CW245" s="5">
        <v>0</v>
      </c>
      <c r="CX245" s="85"/>
      <c r="CY245" s="85">
        <v>2</v>
      </c>
      <c r="CZ245" s="85">
        <v>7000</v>
      </c>
    </row>
    <row r="246" spans="1:104" x14ac:dyDescent="0.2">
      <c r="A246" s="34">
        <v>5</v>
      </c>
      <c r="B246" s="14" t="s">
        <v>313</v>
      </c>
      <c r="C246" s="55" t="s">
        <v>76</v>
      </c>
      <c r="D246" s="55" t="s">
        <v>77</v>
      </c>
      <c r="E246" s="55" t="s">
        <v>78</v>
      </c>
      <c r="F246" s="27" t="s">
        <v>79</v>
      </c>
      <c r="G246" s="78">
        <v>136400</v>
      </c>
      <c r="H246" s="27"/>
      <c r="I246" s="27">
        <v>5039.95</v>
      </c>
      <c r="J246" s="27"/>
      <c r="K246" s="27">
        <v>134766.06</v>
      </c>
      <c r="L246" s="27">
        <v>45101.579999999987</v>
      </c>
      <c r="M246" s="27">
        <v>43038.720000000016</v>
      </c>
      <c r="N246" s="27">
        <v>46625.760000000002</v>
      </c>
      <c r="O246" s="27">
        <v>135461.66000000006</v>
      </c>
      <c r="P246" s="27">
        <v>135461.66000000006</v>
      </c>
      <c r="Q246" s="27"/>
      <c r="R246" s="27"/>
      <c r="S246" s="27"/>
      <c r="T246" s="27"/>
      <c r="U246" s="27"/>
      <c r="V246" s="81">
        <v>119800</v>
      </c>
      <c r="W246" s="27"/>
      <c r="X246" s="27">
        <v>4344.3499999999995</v>
      </c>
      <c r="Y246" s="27">
        <v>747.2</v>
      </c>
      <c r="Z246" s="27">
        <v>180.36142933618842</v>
      </c>
      <c r="AA246" s="27">
        <v>0</v>
      </c>
      <c r="AB246" s="27">
        <v>53.040819057815838</v>
      </c>
      <c r="AC246" s="28">
        <v>7.3199678800856347</v>
      </c>
      <c r="AD246" s="27">
        <v>62.400642398286934</v>
      </c>
      <c r="AE246" s="27">
        <v>57.600000000000016</v>
      </c>
      <c r="AF246" s="27">
        <v>0</v>
      </c>
      <c r="AG246" s="27">
        <v>0</v>
      </c>
      <c r="AH246" s="27">
        <v>0</v>
      </c>
      <c r="AI246" s="27">
        <v>0</v>
      </c>
      <c r="AJ246" s="27"/>
      <c r="AK246" s="27">
        <v>-10930.66</v>
      </c>
      <c r="AL246" s="27"/>
      <c r="AM246" s="27"/>
      <c r="AN246" s="27">
        <v>-11282.87</v>
      </c>
      <c r="AO246" s="27"/>
      <c r="AP246" s="27">
        <v>615.6000000000015</v>
      </c>
      <c r="AQ246" s="27">
        <v>26335.709999999985</v>
      </c>
      <c r="AR246" s="27">
        <v>26629.839999999989</v>
      </c>
      <c r="AS246" s="27">
        <v>-5924.7499999999991</v>
      </c>
      <c r="AT246" s="27">
        <v>615.6000000000015</v>
      </c>
      <c r="AU246" s="27">
        <v>21371.269999999997</v>
      </c>
      <c r="AV246" s="27">
        <v>22538.68</v>
      </c>
      <c r="AW246" s="27">
        <v>-7813.5600000000022</v>
      </c>
      <c r="AX246" s="27">
        <v>0</v>
      </c>
      <c r="AY246" s="27">
        <v>0</v>
      </c>
      <c r="AZ246" s="27">
        <v>0</v>
      </c>
      <c r="BA246" s="27">
        <v>0</v>
      </c>
      <c r="BB246" s="27">
        <v>0</v>
      </c>
      <c r="BC246" s="27">
        <v>0</v>
      </c>
      <c r="BD246" s="27">
        <v>0</v>
      </c>
      <c r="BE246" s="27">
        <v>0</v>
      </c>
      <c r="BF246" s="27">
        <v>17242.135999999991</v>
      </c>
      <c r="BG246" s="27">
        <v>47257.650000000016</v>
      </c>
      <c r="BH246" s="27">
        <v>46148.320000000007</v>
      </c>
      <c r="BI246" s="27">
        <v>2542.84</v>
      </c>
      <c r="BJ246" s="27">
        <v>0</v>
      </c>
      <c r="BK246" s="27">
        <v>0</v>
      </c>
      <c r="BL246" s="27">
        <v>0</v>
      </c>
      <c r="BM246" s="27">
        <v>0</v>
      </c>
      <c r="BN246" s="27">
        <v>0</v>
      </c>
      <c r="BO246" s="27">
        <v>0</v>
      </c>
      <c r="BP246" s="27">
        <v>0</v>
      </c>
      <c r="BQ246" s="27">
        <v>-87.4</v>
      </c>
      <c r="BR246" s="27">
        <v>26335.709999999985</v>
      </c>
      <c r="BS246" s="97">
        <f t="shared" si="19"/>
        <v>23628.580138978406</v>
      </c>
      <c r="BT246" s="97">
        <f t="shared" si="19"/>
        <v>148.60744965553471</v>
      </c>
      <c r="BU246" s="91"/>
      <c r="BV246" s="27">
        <v>21371.269999999997</v>
      </c>
      <c r="BW246" s="97">
        <f t="shared" si="20"/>
        <v>21119.195409241871</v>
      </c>
      <c r="BX246" s="97">
        <f t="shared" si="20"/>
        <v>220.62344744337057</v>
      </c>
      <c r="BY246" s="91"/>
      <c r="BZ246" s="27">
        <v>0</v>
      </c>
      <c r="CA246" s="97">
        <f t="shared" si="21"/>
        <v>0</v>
      </c>
      <c r="CB246" s="97">
        <f t="shared" si="21"/>
        <v>0</v>
      </c>
      <c r="CC246" s="91"/>
      <c r="CD246" s="27">
        <v>0</v>
      </c>
      <c r="CE246" s="97">
        <f t="shared" si="22"/>
        <v>0</v>
      </c>
      <c r="CF246" s="91"/>
      <c r="CG246" s="91"/>
      <c r="CH246" s="27">
        <v>47257.650000000016</v>
      </c>
      <c r="CI246" s="97">
        <f t="shared" si="23"/>
        <v>45051.120047951728</v>
      </c>
      <c r="CJ246" s="97">
        <f t="shared" si="23"/>
        <v>1881.198679410282</v>
      </c>
      <c r="CK246" s="91"/>
      <c r="CL246" s="27">
        <v>0</v>
      </c>
      <c r="CM246" s="91"/>
      <c r="CN246" s="91"/>
      <c r="CO246" s="91"/>
      <c r="CP246" s="27">
        <v>0</v>
      </c>
      <c r="CQ246" s="97">
        <f t="shared" si="24"/>
        <v>0</v>
      </c>
      <c r="CR246" s="97">
        <f t="shared" si="24"/>
        <v>0</v>
      </c>
      <c r="CS246" s="91"/>
      <c r="CT246" s="5">
        <v>0</v>
      </c>
      <c r="CU246" s="5">
        <v>0</v>
      </c>
      <c r="CV246" s="5">
        <v>0</v>
      </c>
      <c r="CW246" s="5">
        <v>0</v>
      </c>
      <c r="CX246" s="85"/>
      <c r="CY246" s="85">
        <v>1</v>
      </c>
      <c r="CZ246" s="85">
        <v>2000</v>
      </c>
    </row>
    <row r="247" spans="1:104" x14ac:dyDescent="0.2">
      <c r="A247" s="34">
        <v>6</v>
      </c>
      <c r="B247" s="27" t="s">
        <v>314</v>
      </c>
      <c r="C247" s="55" t="s">
        <v>76</v>
      </c>
      <c r="D247" s="55" t="s">
        <v>77</v>
      </c>
      <c r="E247" s="55" t="s">
        <v>78</v>
      </c>
      <c r="F247" s="27" t="s">
        <v>79</v>
      </c>
      <c r="G247" s="78">
        <v>186100</v>
      </c>
      <c r="H247" s="27"/>
      <c r="I247" s="27">
        <v>22349.21</v>
      </c>
      <c r="J247" s="27"/>
      <c r="K247" s="27">
        <v>235552.98000000016</v>
      </c>
      <c r="L247" s="27">
        <v>78832.14</v>
      </c>
      <c r="M247" s="27">
        <v>75225.600000000108</v>
      </c>
      <c r="N247" s="27">
        <v>81495.240000000063</v>
      </c>
      <c r="O247" s="27">
        <v>231442.94000000018</v>
      </c>
      <c r="P247" s="27">
        <v>231442.94000000018</v>
      </c>
      <c r="Q247" s="27"/>
      <c r="R247" s="27"/>
      <c r="S247" s="27"/>
      <c r="T247" s="27"/>
      <c r="U247" s="27"/>
      <c r="V247" s="81">
        <v>250300</v>
      </c>
      <c r="W247" s="27"/>
      <c r="X247" s="27">
        <v>26459.249999999996</v>
      </c>
      <c r="Y247" s="27">
        <v>1306.0000000000002</v>
      </c>
      <c r="Z247" s="27">
        <v>180.36215926493119</v>
      </c>
      <c r="AA247" s="27">
        <v>0</v>
      </c>
      <c r="AB247" s="27">
        <v>53.041378254211338</v>
      </c>
      <c r="AC247" s="28">
        <v>7.320137825421118</v>
      </c>
      <c r="AD247" s="27">
        <v>62.400643185298662</v>
      </c>
      <c r="AE247" s="27">
        <v>57.600000000000072</v>
      </c>
      <c r="AF247" s="27">
        <v>0</v>
      </c>
      <c r="AG247" s="27">
        <v>0</v>
      </c>
      <c r="AH247" s="27">
        <v>0</v>
      </c>
      <c r="AI247" s="27">
        <v>0</v>
      </c>
      <c r="AJ247" s="27"/>
      <c r="AK247" s="27"/>
      <c r="AL247" s="27">
        <v>42304.81</v>
      </c>
      <c r="AM247" s="27"/>
      <c r="AN247" s="27"/>
      <c r="AO247" s="27">
        <v>34316.04</v>
      </c>
      <c r="AP247" s="27">
        <v>2252.0420000000031</v>
      </c>
      <c r="AQ247" s="27">
        <v>103576.05999999994</v>
      </c>
      <c r="AR247" s="27">
        <v>106840.03999999996</v>
      </c>
      <c r="AS247" s="27">
        <v>9553.5699999999979</v>
      </c>
      <c r="AT247" s="27">
        <v>2252.0420000000031</v>
      </c>
      <c r="AU247" s="27">
        <v>77837.180000000037</v>
      </c>
      <c r="AV247" s="27">
        <v>80596.359999999928</v>
      </c>
      <c r="AW247" s="27">
        <v>7650.590000000002</v>
      </c>
      <c r="AX247" s="27">
        <v>0</v>
      </c>
      <c r="AY247" s="27">
        <v>0</v>
      </c>
      <c r="AZ247" s="27">
        <v>0</v>
      </c>
      <c r="BA247" s="27">
        <v>0</v>
      </c>
      <c r="BB247" s="27">
        <v>0</v>
      </c>
      <c r="BC247" s="27">
        <v>0</v>
      </c>
      <c r="BD247" s="27">
        <v>0</v>
      </c>
      <c r="BE247" s="27">
        <v>0</v>
      </c>
      <c r="BF247" s="27">
        <v>46828</v>
      </c>
      <c r="BG247" s="27">
        <v>128277.12000000007</v>
      </c>
      <c r="BH247" s="27">
        <v>129316.60999999999</v>
      </c>
      <c r="BI247" s="27">
        <v>12170.37</v>
      </c>
      <c r="BJ247" s="27">
        <v>0</v>
      </c>
      <c r="BK247" s="27">
        <v>0</v>
      </c>
      <c r="BL247" s="27">
        <v>0</v>
      </c>
      <c r="BM247" s="27">
        <v>0</v>
      </c>
      <c r="BN247" s="27">
        <v>112.79499999999936</v>
      </c>
      <c r="BO247" s="27">
        <v>59893.520000000084</v>
      </c>
      <c r="BP247" s="27">
        <v>60819.640000000079</v>
      </c>
      <c r="BQ247" s="27">
        <v>4941.510000000002</v>
      </c>
      <c r="BR247" s="27">
        <v>103576.05999999994</v>
      </c>
      <c r="BS247" s="97">
        <f t="shared" si="19"/>
        <v>92929.153388674007</v>
      </c>
      <c r="BT247" s="97">
        <f t="shared" si="19"/>
        <v>584.46019195869962</v>
      </c>
      <c r="BU247" s="91"/>
      <c r="BV247" s="27">
        <v>77837.180000000037</v>
      </c>
      <c r="BW247" s="97">
        <f t="shared" si="20"/>
        <v>76919.088782479186</v>
      </c>
      <c r="BX247" s="97">
        <f t="shared" si="20"/>
        <v>803.54171702805604</v>
      </c>
      <c r="BY247" s="91"/>
      <c r="BZ247" s="27">
        <v>0</v>
      </c>
      <c r="CA247" s="97">
        <f t="shared" si="21"/>
        <v>0</v>
      </c>
      <c r="CB247" s="97">
        <f t="shared" si="21"/>
        <v>0</v>
      </c>
      <c r="CC247" s="91"/>
      <c r="CD247" s="27">
        <v>0</v>
      </c>
      <c r="CE247" s="97">
        <f t="shared" si="22"/>
        <v>0</v>
      </c>
      <c r="CF247" s="91"/>
      <c r="CG247" s="91"/>
      <c r="CH247" s="27">
        <v>128277.12000000007</v>
      </c>
      <c r="CI247" s="97">
        <f t="shared" si="23"/>
        <v>122287.67051526072</v>
      </c>
      <c r="CJ247" s="97">
        <f t="shared" si="23"/>
        <v>5106.3637049780154</v>
      </c>
      <c r="CK247" s="91"/>
      <c r="CL247" s="27">
        <v>0</v>
      </c>
      <c r="CM247" s="91"/>
      <c r="CN247" s="91"/>
      <c r="CO247" s="91"/>
      <c r="CP247" s="27">
        <v>59893.520000000084</v>
      </c>
      <c r="CQ247" s="97">
        <f t="shared" si="24"/>
        <v>63758.186197074087</v>
      </c>
      <c r="CR247" s="97">
        <f t="shared" si="24"/>
        <v>6219.7582670971078</v>
      </c>
      <c r="CS247" s="91"/>
      <c r="CT247" s="5">
        <v>0</v>
      </c>
      <c r="CU247" s="5">
        <v>0</v>
      </c>
      <c r="CV247" s="5">
        <v>0</v>
      </c>
      <c r="CW247" s="5">
        <v>0</v>
      </c>
      <c r="CX247" s="85"/>
      <c r="CY247" s="85">
        <v>1</v>
      </c>
      <c r="CZ247" s="85">
        <v>5200</v>
      </c>
    </row>
    <row r="248" spans="1:104" x14ac:dyDescent="0.2">
      <c r="A248" s="34">
        <v>7</v>
      </c>
      <c r="B248" s="27" t="s">
        <v>315</v>
      </c>
      <c r="C248" s="55" t="s">
        <v>76</v>
      </c>
      <c r="D248" s="55" t="s">
        <v>77</v>
      </c>
      <c r="E248" s="55" t="s">
        <v>78</v>
      </c>
      <c r="F248" s="27" t="s">
        <v>79</v>
      </c>
      <c r="G248" s="78">
        <v>9000</v>
      </c>
      <c r="H248" s="27"/>
      <c r="I248" s="27">
        <v>27741.470000000005</v>
      </c>
      <c r="J248" s="27"/>
      <c r="K248" s="27">
        <v>236218.92000000033</v>
      </c>
      <c r="L248" s="27">
        <v>79053.899999999834</v>
      </c>
      <c r="M248" s="27">
        <v>75438.720000000452</v>
      </c>
      <c r="N248" s="27">
        <v>81726.300000000061</v>
      </c>
      <c r="O248" s="27">
        <v>224952.54000000044</v>
      </c>
      <c r="P248" s="27">
        <v>224952.54000000044</v>
      </c>
      <c r="Q248" s="27"/>
      <c r="R248" s="27"/>
      <c r="S248" s="27"/>
      <c r="T248" s="27"/>
      <c r="U248" s="27"/>
      <c r="V248" s="81">
        <v>-9500</v>
      </c>
      <c r="W248" s="27"/>
      <c r="X248" s="27">
        <v>39007.850000000006</v>
      </c>
      <c r="Y248" s="27">
        <v>1309.7</v>
      </c>
      <c r="Z248" s="27">
        <v>180.36109032602911</v>
      </c>
      <c r="AA248" s="27">
        <v>0</v>
      </c>
      <c r="AB248" s="27">
        <v>53.040329846529616</v>
      </c>
      <c r="AC248" s="28">
        <v>7.3199816751927891</v>
      </c>
      <c r="AD248" s="27">
        <v>62.400778804306377</v>
      </c>
      <c r="AE248" s="27">
        <v>57.600000000000342</v>
      </c>
      <c r="AF248" s="27">
        <v>0</v>
      </c>
      <c r="AG248" s="27">
        <v>0</v>
      </c>
      <c r="AH248" s="27">
        <v>0</v>
      </c>
      <c r="AI248" s="27">
        <v>0</v>
      </c>
      <c r="AJ248" s="27"/>
      <c r="AK248" s="27"/>
      <c r="AL248" s="27">
        <v>72822.649999999994</v>
      </c>
      <c r="AM248" s="27"/>
      <c r="AN248" s="27"/>
      <c r="AO248" s="27">
        <v>104080.19999999998</v>
      </c>
      <c r="AP248" s="27">
        <v>2594.5530000000008</v>
      </c>
      <c r="AQ248" s="27">
        <v>120332.72000000019</v>
      </c>
      <c r="AR248" s="27">
        <v>108936.38000000025</v>
      </c>
      <c r="AS248" s="27">
        <v>42151.479999999996</v>
      </c>
      <c r="AT248" s="27">
        <v>2594.5530000000008</v>
      </c>
      <c r="AU248" s="27">
        <v>89547.22999999988</v>
      </c>
      <c r="AV248" s="27">
        <v>80388.389999999883</v>
      </c>
      <c r="AW248" s="27">
        <v>30569.349999999995</v>
      </c>
      <c r="AX248" s="27">
        <v>0</v>
      </c>
      <c r="AY248" s="27">
        <v>0</v>
      </c>
      <c r="AZ248" s="27">
        <v>0</v>
      </c>
      <c r="BA248" s="27">
        <v>0</v>
      </c>
      <c r="BB248" s="27">
        <v>0</v>
      </c>
      <c r="BC248" s="27">
        <v>0</v>
      </c>
      <c r="BD248" s="27">
        <v>0</v>
      </c>
      <c r="BE248" s="27">
        <v>0</v>
      </c>
      <c r="BF248" s="27">
        <v>47212.997999999978</v>
      </c>
      <c r="BG248" s="27">
        <v>130087.06000000001</v>
      </c>
      <c r="BH248" s="27">
        <v>123671.36000000002</v>
      </c>
      <c r="BI248" s="27">
        <v>17377.809999999998</v>
      </c>
      <c r="BJ248" s="27">
        <v>0</v>
      </c>
      <c r="BK248" s="27">
        <v>0</v>
      </c>
      <c r="BL248" s="27">
        <v>0</v>
      </c>
      <c r="BM248" s="27">
        <v>0</v>
      </c>
      <c r="BN248" s="27">
        <v>122.76899999999948</v>
      </c>
      <c r="BO248" s="27">
        <v>65175.640000000087</v>
      </c>
      <c r="BP248" s="27">
        <v>60888.970000000088</v>
      </c>
      <c r="BQ248" s="27">
        <v>13981.560000000003</v>
      </c>
      <c r="BR248" s="27">
        <v>120332.72000000019</v>
      </c>
      <c r="BS248" s="97">
        <f t="shared" si="19"/>
        <v>107963.34398659675</v>
      </c>
      <c r="BT248" s="97">
        <f t="shared" si="19"/>
        <v>679.01486723971345</v>
      </c>
      <c r="BU248" s="91"/>
      <c r="BV248" s="27">
        <v>89547.22999999988</v>
      </c>
      <c r="BW248" s="97">
        <f t="shared" si="20"/>
        <v>88491.018490072121</v>
      </c>
      <c r="BX248" s="97">
        <f t="shared" si="20"/>
        <v>924.42885198700833</v>
      </c>
      <c r="BY248" s="91"/>
      <c r="BZ248" s="27">
        <v>0</v>
      </c>
      <c r="CA248" s="97">
        <f t="shared" si="21"/>
        <v>0</v>
      </c>
      <c r="CB248" s="97">
        <f t="shared" si="21"/>
        <v>0</v>
      </c>
      <c r="CC248" s="91"/>
      <c r="CD248" s="27">
        <v>0</v>
      </c>
      <c r="CE248" s="97">
        <f t="shared" si="22"/>
        <v>0</v>
      </c>
      <c r="CF248" s="91"/>
      <c r="CG248" s="91"/>
      <c r="CH248" s="27">
        <v>130087.06000000001</v>
      </c>
      <c r="CI248" s="97">
        <f t="shared" si="23"/>
        <v>124013.1017252254</v>
      </c>
      <c r="CJ248" s="97">
        <f t="shared" si="23"/>
        <v>5178.4124999945207</v>
      </c>
      <c r="CK248" s="91"/>
      <c r="CL248" s="27">
        <v>0</v>
      </c>
      <c r="CM248" s="91"/>
      <c r="CN248" s="91"/>
      <c r="CO248" s="91"/>
      <c r="CP248" s="27">
        <v>65175.640000000087</v>
      </c>
      <c r="CQ248" s="97">
        <f t="shared" si="24"/>
        <v>69381.138237216132</v>
      </c>
      <c r="CR248" s="97">
        <f t="shared" si="24"/>
        <v>6768.290220767537</v>
      </c>
      <c r="CS248" s="91"/>
      <c r="CT248" s="5">
        <v>0</v>
      </c>
      <c r="CU248" s="5">
        <v>0</v>
      </c>
      <c r="CV248" s="5">
        <v>0</v>
      </c>
      <c r="CW248" s="5">
        <v>0</v>
      </c>
      <c r="CX248" s="85"/>
      <c r="CY248" s="85">
        <v>1</v>
      </c>
      <c r="CZ248" s="85">
        <v>3200</v>
      </c>
    </row>
    <row r="249" spans="1:104" x14ac:dyDescent="0.2">
      <c r="A249" s="34">
        <v>8</v>
      </c>
      <c r="B249" s="27" t="s">
        <v>316</v>
      </c>
      <c r="C249" s="55" t="s">
        <v>355</v>
      </c>
      <c r="D249" s="55" t="s">
        <v>77</v>
      </c>
      <c r="E249" s="55" t="s">
        <v>78</v>
      </c>
      <c r="F249" s="27" t="s">
        <v>79</v>
      </c>
      <c r="G249" s="78">
        <v>49700</v>
      </c>
      <c r="H249" s="27"/>
      <c r="I249" s="27">
        <v>19485.29</v>
      </c>
      <c r="J249" s="27"/>
      <c r="K249" s="27">
        <v>235569.4200000001</v>
      </c>
      <c r="L249" s="27">
        <v>78836.88000000015</v>
      </c>
      <c r="M249" s="27">
        <v>75231.359999999942</v>
      </c>
      <c r="N249" s="27">
        <v>81501.180000000008</v>
      </c>
      <c r="O249" s="27">
        <v>217610.04999999987</v>
      </c>
      <c r="P249" s="27">
        <v>217610.04999999987</v>
      </c>
      <c r="Q249" s="27"/>
      <c r="R249" s="27"/>
      <c r="S249" s="27"/>
      <c r="T249" s="27"/>
      <c r="U249" s="27"/>
      <c r="V249" s="81">
        <v>91500</v>
      </c>
      <c r="W249" s="27"/>
      <c r="X249" s="27">
        <v>37444.659999999996</v>
      </c>
      <c r="Y249" s="27">
        <v>1306.1000000000006</v>
      </c>
      <c r="Z249" s="27">
        <v>180.36093714110712</v>
      </c>
      <c r="AA249" s="27">
        <v>0</v>
      </c>
      <c r="AB249" s="27">
        <v>53.040349131000788</v>
      </c>
      <c r="AC249" s="28">
        <v>7.3201745655003378</v>
      </c>
      <c r="AD249" s="27">
        <v>62.400413444606059</v>
      </c>
      <c r="AE249" s="27">
        <v>57.59999999999993</v>
      </c>
      <c r="AF249" s="27">
        <v>0</v>
      </c>
      <c r="AG249" s="27">
        <v>0</v>
      </c>
      <c r="AH249" s="27">
        <v>0</v>
      </c>
      <c r="AI249" s="27">
        <v>0</v>
      </c>
      <c r="AJ249" s="27"/>
      <c r="AK249" s="27"/>
      <c r="AL249" s="27">
        <v>41704.019999999997</v>
      </c>
      <c r="AM249" s="27"/>
      <c r="AN249" s="27"/>
      <c r="AO249" s="27">
        <v>41902.15</v>
      </c>
      <c r="AP249" s="27">
        <v>2323.5499999999965</v>
      </c>
      <c r="AQ249" s="27">
        <v>121504.5699999997</v>
      </c>
      <c r="AR249" s="27">
        <v>125661.34999999971</v>
      </c>
      <c r="AS249" s="27">
        <v>15829.74</v>
      </c>
      <c r="AT249" s="27">
        <v>2323.5499999999965</v>
      </c>
      <c r="AU249" s="27">
        <v>80139.520000000208</v>
      </c>
      <c r="AV249" s="27">
        <v>80958.920000000217</v>
      </c>
      <c r="AW249" s="27">
        <v>10811.959999999997</v>
      </c>
      <c r="AX249" s="27">
        <v>0</v>
      </c>
      <c r="AY249" s="27">
        <v>0</v>
      </c>
      <c r="AZ249" s="27">
        <v>0</v>
      </c>
      <c r="BA249" s="27">
        <v>0</v>
      </c>
      <c r="BB249" s="27">
        <v>0</v>
      </c>
      <c r="BC249" s="27">
        <v>0</v>
      </c>
      <c r="BD249" s="27">
        <v>0</v>
      </c>
      <c r="BE249" s="27">
        <v>0</v>
      </c>
      <c r="BF249" s="27">
        <v>37863.993999999962</v>
      </c>
      <c r="BG249" s="27">
        <v>104263.51999999989</v>
      </c>
      <c r="BH249" s="27">
        <v>99089.209999999875</v>
      </c>
      <c r="BI249" s="27">
        <v>15260.450000000003</v>
      </c>
      <c r="BJ249" s="27">
        <v>0</v>
      </c>
      <c r="BK249" s="27">
        <v>0</v>
      </c>
      <c r="BL249" s="27">
        <v>0</v>
      </c>
      <c r="BM249" s="27">
        <v>0</v>
      </c>
      <c r="BN249" s="27">
        <v>0</v>
      </c>
      <c r="BO249" s="27">
        <v>0</v>
      </c>
      <c r="BP249" s="27">
        <v>0</v>
      </c>
      <c r="BQ249" s="27">
        <v>0</v>
      </c>
      <c r="BR249" s="27">
        <v>121504.5699999997</v>
      </c>
      <c r="BS249" s="97">
        <f t="shared" si="19"/>
        <v>109014.7358661341</v>
      </c>
      <c r="BT249" s="97">
        <f t="shared" si="19"/>
        <v>685.62739600308339</v>
      </c>
      <c r="BU249" s="91"/>
      <c r="BV249" s="27">
        <v>80139.520000000208</v>
      </c>
      <c r="BW249" s="97">
        <f t="shared" si="20"/>
        <v>79194.272632503897</v>
      </c>
      <c r="BX249" s="97">
        <f t="shared" si="20"/>
        <v>827.30961608070038</v>
      </c>
      <c r="BY249" s="91"/>
      <c r="BZ249" s="27">
        <v>0</v>
      </c>
      <c r="CA249" s="97">
        <f t="shared" si="21"/>
        <v>0</v>
      </c>
      <c r="CB249" s="97">
        <f t="shared" si="21"/>
        <v>0</v>
      </c>
      <c r="CC249" s="91"/>
      <c r="CD249" s="27">
        <v>0</v>
      </c>
      <c r="CE249" s="97">
        <f t="shared" si="22"/>
        <v>0</v>
      </c>
      <c r="CF249" s="91"/>
      <c r="CG249" s="91"/>
      <c r="CH249" s="27">
        <v>104263.51999999989</v>
      </c>
      <c r="CI249" s="97">
        <f t="shared" si="23"/>
        <v>99395.3012082067</v>
      </c>
      <c r="CJ249" s="97">
        <f t="shared" si="23"/>
        <v>4150.4475176964415</v>
      </c>
      <c r="CK249" s="91"/>
      <c r="CL249" s="27">
        <v>0</v>
      </c>
      <c r="CM249" s="91"/>
      <c r="CN249" s="91"/>
      <c r="CO249" s="91"/>
      <c r="CP249" s="27">
        <v>0</v>
      </c>
      <c r="CQ249" s="97">
        <f t="shared" si="24"/>
        <v>0</v>
      </c>
      <c r="CR249" s="97">
        <f t="shared" si="24"/>
        <v>0</v>
      </c>
      <c r="CS249" s="91"/>
      <c r="CT249" s="5">
        <v>0</v>
      </c>
      <c r="CU249" s="5">
        <v>0</v>
      </c>
      <c r="CV249" s="5">
        <v>0</v>
      </c>
      <c r="CW249" s="5">
        <v>0</v>
      </c>
      <c r="CX249" s="85"/>
      <c r="CY249" s="85">
        <v>3</v>
      </c>
      <c r="CZ249" s="85">
        <v>3555</v>
      </c>
    </row>
    <row r="250" spans="1:104" x14ac:dyDescent="0.2">
      <c r="A250" s="34">
        <v>9</v>
      </c>
      <c r="B250" s="27" t="s">
        <v>317</v>
      </c>
      <c r="C250" s="55" t="s">
        <v>76</v>
      </c>
      <c r="D250" s="55" t="s">
        <v>77</v>
      </c>
      <c r="E250" s="55" t="s">
        <v>78</v>
      </c>
      <c r="F250" s="27" t="s">
        <v>79</v>
      </c>
      <c r="G250" s="78">
        <v>65200</v>
      </c>
      <c r="H250" s="27"/>
      <c r="I250" s="27">
        <v>16573.539999999997</v>
      </c>
      <c r="J250" s="27"/>
      <c r="K250" s="27">
        <v>56976.600000000064</v>
      </c>
      <c r="L250" s="27">
        <v>19068.300000000025</v>
      </c>
      <c r="M250" s="27">
        <v>18195.840000000018</v>
      </c>
      <c r="N250" s="27">
        <v>19712.460000000017</v>
      </c>
      <c r="O250" s="27">
        <v>62950.34000000004</v>
      </c>
      <c r="P250" s="27">
        <v>62950.34000000004</v>
      </c>
      <c r="Q250" s="27"/>
      <c r="R250" s="27"/>
      <c r="S250" s="27"/>
      <c r="T250" s="27"/>
      <c r="U250" s="27"/>
      <c r="V250" s="81">
        <v>92100</v>
      </c>
      <c r="W250" s="27"/>
      <c r="X250" s="27">
        <v>10599.8</v>
      </c>
      <c r="Y250" s="27">
        <v>315.89999999999998</v>
      </c>
      <c r="Z250" s="27">
        <v>180.36277302943989</v>
      </c>
      <c r="AA250" s="27">
        <v>0</v>
      </c>
      <c r="AB250" s="27">
        <v>53.041595441595526</v>
      </c>
      <c r="AC250" s="28">
        <v>7.3202279202279179</v>
      </c>
      <c r="AD250" s="27">
        <v>62.400949667616395</v>
      </c>
      <c r="AE250" s="27">
        <v>57.600000000000065</v>
      </c>
      <c r="AF250" s="27">
        <v>0</v>
      </c>
      <c r="AG250" s="27">
        <v>0</v>
      </c>
      <c r="AH250" s="27">
        <v>0</v>
      </c>
      <c r="AI250" s="27">
        <v>0</v>
      </c>
      <c r="AJ250" s="27"/>
      <c r="AK250" s="27"/>
      <c r="AL250" s="27">
        <v>7422.06</v>
      </c>
      <c r="AM250" s="27"/>
      <c r="AN250" s="27"/>
      <c r="AO250" s="27">
        <v>9608.69</v>
      </c>
      <c r="AP250" s="27">
        <v>357.84799999999962</v>
      </c>
      <c r="AQ250" s="27">
        <v>21104.719999999998</v>
      </c>
      <c r="AR250" s="27">
        <v>18921.449999999986</v>
      </c>
      <c r="AS250" s="27">
        <v>5088.6100000000006</v>
      </c>
      <c r="AT250" s="27">
        <v>357.84799999999962</v>
      </c>
      <c r="AU250" s="27">
        <v>12346.420000000013</v>
      </c>
      <c r="AV250" s="27">
        <v>11367.720000000014</v>
      </c>
      <c r="AW250" s="27">
        <v>2891.69</v>
      </c>
      <c r="AX250" s="27">
        <v>0</v>
      </c>
      <c r="AY250" s="27">
        <v>0</v>
      </c>
      <c r="AZ250" s="27">
        <v>0</v>
      </c>
      <c r="BA250" s="27">
        <v>0</v>
      </c>
      <c r="BB250" s="27">
        <v>0</v>
      </c>
      <c r="BC250" s="27">
        <v>0</v>
      </c>
      <c r="BD250" s="27">
        <v>0</v>
      </c>
      <c r="BE250" s="27">
        <v>0</v>
      </c>
      <c r="BF250" s="27">
        <v>3199.5480000000007</v>
      </c>
      <c r="BG250" s="27">
        <v>8766.6600000000017</v>
      </c>
      <c r="BH250" s="27">
        <v>9742.0000000000018</v>
      </c>
      <c r="BI250" s="27">
        <v>1628.3899999999999</v>
      </c>
      <c r="BJ250" s="27">
        <v>0</v>
      </c>
      <c r="BK250" s="27">
        <v>0</v>
      </c>
      <c r="BL250" s="27">
        <v>0</v>
      </c>
      <c r="BM250" s="27">
        <v>0</v>
      </c>
      <c r="BN250" s="27">
        <v>0</v>
      </c>
      <c r="BO250" s="27">
        <v>0</v>
      </c>
      <c r="BP250" s="27">
        <v>0</v>
      </c>
      <c r="BQ250" s="27">
        <v>0</v>
      </c>
      <c r="BR250" s="27">
        <v>21104.719999999998</v>
      </c>
      <c r="BS250" s="97">
        <f t="shared" si="19"/>
        <v>18935.299934222414</v>
      </c>
      <c r="BT250" s="97">
        <f t="shared" si="19"/>
        <v>119.08995864907983</v>
      </c>
      <c r="BU250" s="91"/>
      <c r="BV250" s="27">
        <v>12346.420000000013</v>
      </c>
      <c r="BW250" s="97">
        <f t="shared" si="20"/>
        <v>12200.793709712727</v>
      </c>
      <c r="BX250" s="97">
        <f t="shared" si="20"/>
        <v>127.4566155396372</v>
      </c>
      <c r="BY250" s="91"/>
      <c r="BZ250" s="27">
        <v>0</v>
      </c>
      <c r="CA250" s="97">
        <f t="shared" si="21"/>
        <v>0</v>
      </c>
      <c r="CB250" s="97">
        <f t="shared" si="21"/>
        <v>0</v>
      </c>
      <c r="CC250" s="91"/>
      <c r="CD250" s="27">
        <v>0</v>
      </c>
      <c r="CE250" s="97">
        <f t="shared" si="22"/>
        <v>0</v>
      </c>
      <c r="CF250" s="91"/>
      <c r="CG250" s="91"/>
      <c r="CH250" s="27">
        <v>8766.6600000000017</v>
      </c>
      <c r="CI250" s="97">
        <f t="shared" si="23"/>
        <v>8357.3316083126538</v>
      </c>
      <c r="CJ250" s="97">
        <f t="shared" si="23"/>
        <v>348.97692151088643</v>
      </c>
      <c r="CK250" s="91"/>
      <c r="CL250" s="27">
        <v>0</v>
      </c>
      <c r="CM250" s="91"/>
      <c r="CN250" s="91"/>
      <c r="CO250" s="91"/>
      <c r="CP250" s="27">
        <v>0</v>
      </c>
      <c r="CQ250" s="97">
        <f t="shared" si="24"/>
        <v>0</v>
      </c>
      <c r="CR250" s="97">
        <f t="shared" si="24"/>
        <v>0</v>
      </c>
      <c r="CS250" s="91"/>
      <c r="CT250" s="5">
        <v>0</v>
      </c>
      <c r="CU250" s="5">
        <v>0</v>
      </c>
      <c r="CV250" s="5">
        <v>0</v>
      </c>
      <c r="CW250" s="5">
        <v>0</v>
      </c>
      <c r="CX250" s="85"/>
      <c r="CY250" s="85">
        <v>3</v>
      </c>
      <c r="CZ250" s="85">
        <v>2700</v>
      </c>
    </row>
    <row r="251" spans="1:104" x14ac:dyDescent="0.2">
      <c r="A251" s="34">
        <v>10</v>
      </c>
      <c r="B251" s="27" t="s">
        <v>318</v>
      </c>
      <c r="C251" s="55" t="s">
        <v>76</v>
      </c>
      <c r="D251" s="55" t="s">
        <v>77</v>
      </c>
      <c r="E251" s="55" t="s">
        <v>78</v>
      </c>
      <c r="F251" s="27" t="s">
        <v>79</v>
      </c>
      <c r="G251" s="78">
        <v>30500</v>
      </c>
      <c r="H251" s="27"/>
      <c r="I251" s="27">
        <v>85758.340000000026</v>
      </c>
      <c r="J251" s="27"/>
      <c r="K251" s="27">
        <v>165567.84</v>
      </c>
      <c r="L251" s="27">
        <v>69447.359999999913</v>
      </c>
      <c r="M251" s="27">
        <v>46137.60000000002</v>
      </c>
      <c r="N251" s="27">
        <v>49982.880000000056</v>
      </c>
      <c r="O251" s="27">
        <v>143681.78000000003</v>
      </c>
      <c r="P251" s="27">
        <v>143681.78000000003</v>
      </c>
      <c r="Q251" s="27"/>
      <c r="R251" s="27"/>
      <c r="S251" s="27"/>
      <c r="T251" s="27"/>
      <c r="U251" s="27"/>
      <c r="V251" s="81">
        <v>85600</v>
      </c>
      <c r="W251" s="27"/>
      <c r="X251" s="27">
        <v>107644.40000000002</v>
      </c>
      <c r="Y251" s="27">
        <v>801</v>
      </c>
      <c r="Z251" s="27">
        <v>206.70142322097377</v>
      </c>
      <c r="AA251" s="27">
        <v>26.34022471910118</v>
      </c>
      <c r="AB251" s="27">
        <v>53.040374531835056</v>
      </c>
      <c r="AC251" s="28">
        <v>7.3202247191011027</v>
      </c>
      <c r="AD251" s="27">
        <v>62.400599250936402</v>
      </c>
      <c r="AE251" s="27">
        <v>57.600000000000023</v>
      </c>
      <c r="AF251" s="27">
        <v>26</v>
      </c>
      <c r="AG251" s="27">
        <v>26</v>
      </c>
      <c r="AH251" s="27">
        <v>0</v>
      </c>
      <c r="AI251" s="27">
        <v>-52530.060000000078</v>
      </c>
      <c r="AJ251" s="27"/>
      <c r="AK251" s="27"/>
      <c r="AL251" s="27">
        <v>151826.34999999998</v>
      </c>
      <c r="AM251" s="27"/>
      <c r="AN251" s="27"/>
      <c r="AO251" s="27">
        <v>206880.1</v>
      </c>
      <c r="AP251" s="27">
        <v>1627.0380000000016</v>
      </c>
      <c r="AQ251" s="27">
        <v>74177.299999999988</v>
      </c>
      <c r="AR251" s="27">
        <v>48184.24</v>
      </c>
      <c r="AS251" s="27">
        <v>90882.710000000021</v>
      </c>
      <c r="AT251" s="27">
        <v>1627.0380000000016</v>
      </c>
      <c r="AU251" s="27">
        <v>56160.780000000035</v>
      </c>
      <c r="AV251" s="27">
        <v>38102.89999999998</v>
      </c>
      <c r="AW251" s="27">
        <v>66192.169999999984</v>
      </c>
      <c r="AX251" s="27">
        <v>0</v>
      </c>
      <c r="AY251" s="27">
        <v>0</v>
      </c>
      <c r="AZ251" s="27">
        <v>0</v>
      </c>
      <c r="BA251" s="27">
        <v>0</v>
      </c>
      <c r="BB251" s="27">
        <v>0</v>
      </c>
      <c r="BC251" s="27">
        <v>0</v>
      </c>
      <c r="BD251" s="27">
        <v>0</v>
      </c>
      <c r="BE251" s="27">
        <v>0</v>
      </c>
      <c r="BF251" s="27">
        <v>25193.623999999993</v>
      </c>
      <c r="BG251" s="27">
        <v>69331.719999999958</v>
      </c>
      <c r="BH251" s="27">
        <v>58328.90999999996</v>
      </c>
      <c r="BI251" s="27">
        <v>48538.249999999993</v>
      </c>
      <c r="BJ251" s="27">
        <v>0</v>
      </c>
      <c r="BK251" s="27">
        <v>0</v>
      </c>
      <c r="BL251" s="27">
        <v>0</v>
      </c>
      <c r="BM251" s="27">
        <v>0</v>
      </c>
      <c r="BN251" s="27">
        <v>0</v>
      </c>
      <c r="BO251" s="27">
        <v>0</v>
      </c>
      <c r="BP251" s="27">
        <v>0</v>
      </c>
      <c r="BQ251" s="27">
        <v>1266.97</v>
      </c>
      <c r="BR251" s="27">
        <v>74177.299999999988</v>
      </c>
      <c r="BS251" s="97">
        <f t="shared" si="19"/>
        <v>66552.383723204868</v>
      </c>
      <c r="BT251" s="97">
        <f t="shared" si="19"/>
        <v>418.56852825815213</v>
      </c>
      <c r="BU251" s="91"/>
      <c r="BV251" s="27">
        <v>56160.780000000035</v>
      </c>
      <c r="BW251" s="97">
        <f t="shared" si="20"/>
        <v>55498.362388170826</v>
      </c>
      <c r="BX251" s="97">
        <f t="shared" si="20"/>
        <v>579.76830084074106</v>
      </c>
      <c r="BY251" s="91"/>
      <c r="BZ251" s="27">
        <v>0</v>
      </c>
      <c r="CA251" s="97">
        <f t="shared" si="21"/>
        <v>0</v>
      </c>
      <c r="CB251" s="97">
        <f t="shared" si="21"/>
        <v>0</v>
      </c>
      <c r="CC251" s="91"/>
      <c r="CD251" s="27">
        <v>0</v>
      </c>
      <c r="CE251" s="97">
        <f t="shared" si="22"/>
        <v>0</v>
      </c>
      <c r="CF251" s="91"/>
      <c r="CG251" s="91"/>
      <c r="CH251" s="27">
        <v>69331.719999999958</v>
      </c>
      <c r="CI251" s="97">
        <f t="shared" si="23"/>
        <v>66094.518894845023</v>
      </c>
      <c r="CJ251" s="97">
        <f t="shared" si="23"/>
        <v>2759.9074457837687</v>
      </c>
      <c r="CK251" s="91"/>
      <c r="CL251" s="27">
        <v>0</v>
      </c>
      <c r="CM251" s="91"/>
      <c r="CN251" s="91"/>
      <c r="CO251" s="91"/>
      <c r="CP251" s="27">
        <v>0</v>
      </c>
      <c r="CQ251" s="97">
        <f t="shared" si="24"/>
        <v>0</v>
      </c>
      <c r="CR251" s="97">
        <f t="shared" si="24"/>
        <v>0</v>
      </c>
      <c r="CS251" s="91"/>
      <c r="CT251" s="5">
        <v>0</v>
      </c>
      <c r="CU251" s="5">
        <v>0</v>
      </c>
      <c r="CV251" s="5">
        <v>0</v>
      </c>
      <c r="CW251" s="5">
        <v>0</v>
      </c>
      <c r="CX251" s="85"/>
      <c r="CY251" s="85">
        <v>5</v>
      </c>
      <c r="CZ251" s="85">
        <v>18300</v>
      </c>
    </row>
    <row r="252" spans="1:104" x14ac:dyDescent="0.2">
      <c r="A252" s="34"/>
      <c r="B252" s="27" t="s">
        <v>319</v>
      </c>
      <c r="C252" s="55"/>
      <c r="D252" s="55"/>
      <c r="E252" s="55"/>
      <c r="F252" s="27"/>
      <c r="G252" s="76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81"/>
      <c r="W252" s="27"/>
      <c r="X252" s="27"/>
      <c r="Y252" s="27"/>
      <c r="Z252" s="27"/>
      <c r="AA252" s="27"/>
      <c r="AB252" s="27"/>
      <c r="AC252" s="28"/>
      <c r="AD252" s="27"/>
      <c r="AE252" s="27"/>
      <c r="AF252" s="27"/>
      <c r="AG252" s="27"/>
      <c r="AH252" s="27"/>
      <c r="AI252" s="27"/>
      <c r="AJ252" s="27"/>
      <c r="AK252" s="27"/>
      <c r="AL252" s="27"/>
      <c r="AM252" s="27"/>
      <c r="AN252" s="27"/>
      <c r="AO252" s="27"/>
      <c r="AP252" s="27"/>
      <c r="AQ252" s="27"/>
      <c r="AR252" s="27"/>
      <c r="AS252" s="27"/>
      <c r="AT252" s="27"/>
      <c r="AU252" s="27"/>
      <c r="AV252" s="27"/>
      <c r="AW252" s="27"/>
      <c r="AX252" s="27"/>
      <c r="AY252" s="27"/>
      <c r="AZ252" s="27"/>
      <c r="BA252" s="27"/>
      <c r="BB252" s="27"/>
      <c r="BC252" s="27"/>
      <c r="BD252" s="27"/>
      <c r="BE252" s="27"/>
      <c r="BF252" s="27"/>
      <c r="BG252" s="27"/>
      <c r="BH252" s="27"/>
      <c r="BI252" s="27"/>
      <c r="BJ252" s="27"/>
      <c r="BK252" s="27"/>
      <c r="BL252" s="27"/>
      <c r="BM252" s="27"/>
      <c r="BN252" s="27"/>
      <c r="BO252" s="27"/>
      <c r="BP252" s="27"/>
      <c r="BQ252" s="27"/>
      <c r="BR252" s="27"/>
      <c r="BS252" s="97">
        <f t="shared" si="19"/>
        <v>0</v>
      </c>
      <c r="BT252" s="97">
        <f t="shared" si="19"/>
        <v>0</v>
      </c>
      <c r="BU252" s="91"/>
      <c r="BV252" s="27"/>
      <c r="BW252" s="97">
        <f t="shared" si="20"/>
        <v>0</v>
      </c>
      <c r="BX252" s="97">
        <f t="shared" si="20"/>
        <v>0</v>
      </c>
      <c r="BY252" s="91"/>
      <c r="BZ252" s="27"/>
      <c r="CA252" s="97">
        <f t="shared" si="21"/>
        <v>0</v>
      </c>
      <c r="CB252" s="97">
        <f t="shared" si="21"/>
        <v>0</v>
      </c>
      <c r="CC252" s="91"/>
      <c r="CD252" s="27"/>
      <c r="CE252" s="97">
        <f t="shared" si="22"/>
        <v>0</v>
      </c>
      <c r="CF252" s="91"/>
      <c r="CG252" s="91"/>
      <c r="CH252" s="27"/>
      <c r="CI252" s="97">
        <f t="shared" si="23"/>
        <v>0</v>
      </c>
      <c r="CJ252" s="97">
        <f t="shared" si="23"/>
        <v>0</v>
      </c>
      <c r="CK252" s="91"/>
      <c r="CL252" s="27"/>
      <c r="CM252" s="91"/>
      <c r="CN252" s="91"/>
      <c r="CO252" s="91"/>
      <c r="CP252" s="27"/>
      <c r="CQ252" s="97">
        <f t="shared" si="24"/>
        <v>0</v>
      </c>
      <c r="CR252" s="97">
        <f t="shared" si="24"/>
        <v>0</v>
      </c>
      <c r="CS252" s="91"/>
      <c r="CT252" s="5"/>
      <c r="CU252" s="5"/>
      <c r="CV252" s="5"/>
      <c r="CW252" s="5"/>
      <c r="CX252" s="85"/>
      <c r="CY252" s="85"/>
      <c r="CZ252" s="85"/>
    </row>
    <row r="253" spans="1:104" x14ac:dyDescent="0.2">
      <c r="A253" s="34">
        <v>1</v>
      </c>
      <c r="B253" s="27" t="s">
        <v>320</v>
      </c>
      <c r="C253" s="55" t="s">
        <v>76</v>
      </c>
      <c r="D253" s="55" t="s">
        <v>77</v>
      </c>
      <c r="E253" s="55" t="s">
        <v>78</v>
      </c>
      <c r="F253" s="27" t="s">
        <v>79</v>
      </c>
      <c r="G253" s="78">
        <v>-13100</v>
      </c>
      <c r="H253" s="27"/>
      <c r="I253" s="27">
        <v>16265.999999999998</v>
      </c>
      <c r="J253" s="27"/>
      <c r="K253" s="27">
        <v>182517.96000000002</v>
      </c>
      <c r="L253" s="27">
        <v>60788.579999999973</v>
      </c>
      <c r="M253" s="27">
        <v>50784</v>
      </c>
      <c r="N253" s="27">
        <v>70945.380000000034</v>
      </c>
      <c r="O253" s="27">
        <v>176175.72000000003</v>
      </c>
      <c r="P253" s="27">
        <v>176175.72000000003</v>
      </c>
      <c r="Q253" s="27"/>
      <c r="R253" s="27"/>
      <c r="S253" s="27"/>
      <c r="T253" s="27"/>
      <c r="U253" s="27"/>
      <c r="V253" s="81">
        <v>36100</v>
      </c>
      <c r="W253" s="27"/>
      <c r="X253" s="27">
        <v>22608.239999999998</v>
      </c>
      <c r="Y253" s="27">
        <v>846.40000000000009</v>
      </c>
      <c r="Z253" s="27">
        <v>215.64031190926278</v>
      </c>
      <c r="AA253" s="27">
        <v>0</v>
      </c>
      <c r="AB253" s="27">
        <v>64.74002835538748</v>
      </c>
      <c r="AC253" s="28">
        <v>7.0801275992438617</v>
      </c>
      <c r="AD253" s="27">
        <v>83.820155954631417</v>
      </c>
      <c r="AE253" s="27">
        <v>59.999999999999993</v>
      </c>
      <c r="AF253" s="27">
        <v>0</v>
      </c>
      <c r="AG253" s="27">
        <v>0</v>
      </c>
      <c r="AH253" s="27">
        <v>0</v>
      </c>
      <c r="AI253" s="27">
        <v>0</v>
      </c>
      <c r="AJ253" s="27"/>
      <c r="AK253" s="27"/>
      <c r="AL253" s="27">
        <v>76050.14</v>
      </c>
      <c r="AM253" s="27"/>
      <c r="AN253" s="27"/>
      <c r="AO253" s="27">
        <v>109037.85000000002</v>
      </c>
      <c r="AP253" s="27">
        <v>1767.0110000000029</v>
      </c>
      <c r="AQ253" s="27">
        <v>58874.309999999961</v>
      </c>
      <c r="AR253" s="27">
        <v>46087.309999999939</v>
      </c>
      <c r="AS253" s="27">
        <v>17807.919999999998</v>
      </c>
      <c r="AT253" s="27">
        <v>1767.0110000000029</v>
      </c>
      <c r="AU253" s="27">
        <v>26118.169999999955</v>
      </c>
      <c r="AV253" s="27">
        <v>19597.699999999975</v>
      </c>
      <c r="AW253" s="27">
        <v>8383.7200000000012</v>
      </c>
      <c r="AX253" s="27">
        <v>217.34169999999989</v>
      </c>
      <c r="AY253" s="27">
        <v>439396.56999999989</v>
      </c>
      <c r="AZ253" s="27">
        <v>422213.53</v>
      </c>
      <c r="BA253" s="27">
        <v>71003.800000000017</v>
      </c>
      <c r="BB253" s="27">
        <v>0</v>
      </c>
      <c r="BC253" s="27">
        <v>0</v>
      </c>
      <c r="BD253" s="27">
        <v>0</v>
      </c>
      <c r="BE253" s="27">
        <v>0</v>
      </c>
      <c r="BF253" s="27">
        <v>51209.246999999974</v>
      </c>
      <c r="BG253" s="27">
        <v>140388.75999999992</v>
      </c>
      <c r="BH253" s="27">
        <v>143891.55999999994</v>
      </c>
      <c r="BI253" s="27">
        <v>11842.409999999998</v>
      </c>
      <c r="BJ253" s="27">
        <v>0</v>
      </c>
      <c r="BK253" s="27">
        <v>0</v>
      </c>
      <c r="BL253" s="27">
        <v>0</v>
      </c>
      <c r="BM253" s="27">
        <v>0</v>
      </c>
      <c r="BN253" s="27">
        <v>0</v>
      </c>
      <c r="BO253" s="27">
        <v>0</v>
      </c>
      <c r="BP253" s="27">
        <v>0</v>
      </c>
      <c r="BQ253" s="27">
        <v>0</v>
      </c>
      <c r="BR253" s="27">
        <v>58874.309999999961</v>
      </c>
      <c r="BS253" s="97">
        <f t="shared" si="19"/>
        <v>52822.435847070679</v>
      </c>
      <c r="BT253" s="97">
        <f t="shared" si="19"/>
        <v>332.21663890319815</v>
      </c>
      <c r="BU253" s="91"/>
      <c r="BV253" s="27">
        <v>26118.169999999955</v>
      </c>
      <c r="BW253" s="97">
        <f t="shared" si="20"/>
        <v>25810.105621322356</v>
      </c>
      <c r="BX253" s="97">
        <f t="shared" si="20"/>
        <v>269.62743469676849</v>
      </c>
      <c r="BY253" s="91"/>
      <c r="BZ253" s="27">
        <v>439396.56999999989</v>
      </c>
      <c r="CA253" s="97">
        <f t="shared" si="21"/>
        <v>431220.6597997715</v>
      </c>
      <c r="CB253" s="97">
        <f t="shared" si="21"/>
        <v>31403.296157505301</v>
      </c>
      <c r="CC253" s="91"/>
      <c r="CD253" s="27">
        <v>0</v>
      </c>
      <c r="CE253" s="97">
        <f t="shared" si="22"/>
        <v>0</v>
      </c>
      <c r="CF253" s="91"/>
      <c r="CG253" s="91"/>
      <c r="CH253" s="27">
        <v>140388.75999999992</v>
      </c>
      <c r="CI253" s="97">
        <f t="shared" si="23"/>
        <v>133833.80003328726</v>
      </c>
      <c r="CJ253" s="97">
        <f t="shared" si="23"/>
        <v>5588.4951942393827</v>
      </c>
      <c r="CK253" s="91"/>
      <c r="CL253" s="27">
        <v>0</v>
      </c>
      <c r="CM253" s="91"/>
      <c r="CN253" s="91"/>
      <c r="CO253" s="91"/>
      <c r="CP253" s="27">
        <v>0</v>
      </c>
      <c r="CQ253" s="97">
        <f t="shared" si="24"/>
        <v>0</v>
      </c>
      <c r="CR253" s="97">
        <f t="shared" si="24"/>
        <v>0</v>
      </c>
      <c r="CS253" s="91"/>
      <c r="CT253" s="5">
        <v>1</v>
      </c>
      <c r="CU253" s="5">
        <v>1</v>
      </c>
      <c r="CV253" s="5">
        <v>0</v>
      </c>
      <c r="CW253" s="5">
        <v>-7727.09</v>
      </c>
      <c r="CX253" s="85"/>
      <c r="CY253" s="85">
        <v>1</v>
      </c>
      <c r="CZ253" s="85">
        <v>8000</v>
      </c>
    </row>
    <row r="254" spans="1:104" x14ac:dyDescent="0.2">
      <c r="A254" s="34">
        <v>2</v>
      </c>
      <c r="B254" s="27" t="s">
        <v>321</v>
      </c>
      <c r="C254" s="55" t="s">
        <v>76</v>
      </c>
      <c r="D254" s="55" t="s">
        <v>77</v>
      </c>
      <c r="E254" s="55" t="s">
        <v>78</v>
      </c>
      <c r="F254" s="27" t="s">
        <v>79</v>
      </c>
      <c r="G254" s="78">
        <v>16200</v>
      </c>
      <c r="H254" s="27"/>
      <c r="I254" s="27">
        <v>219993.60000000001</v>
      </c>
      <c r="J254" s="27"/>
      <c r="K254" s="27">
        <v>184027.73999999987</v>
      </c>
      <c r="L254" s="27">
        <v>61291.619999999923</v>
      </c>
      <c r="M254" s="27">
        <v>51204</v>
      </c>
      <c r="N254" s="27">
        <v>71532.119999999937</v>
      </c>
      <c r="O254" s="27">
        <v>212654.74999999994</v>
      </c>
      <c r="P254" s="27">
        <v>212654.74999999994</v>
      </c>
      <c r="Q254" s="27"/>
      <c r="R254" s="27"/>
      <c r="S254" s="27"/>
      <c r="T254" s="27"/>
      <c r="U254" s="27"/>
      <c r="V254" s="81">
        <v>78700</v>
      </c>
      <c r="W254" s="27"/>
      <c r="X254" s="27">
        <v>191366.59</v>
      </c>
      <c r="Y254" s="27">
        <v>853.4</v>
      </c>
      <c r="Z254" s="27">
        <v>215.64066088586813</v>
      </c>
      <c r="AA254" s="27">
        <v>0</v>
      </c>
      <c r="AB254" s="27">
        <v>64.740379657839156</v>
      </c>
      <c r="AC254" s="28">
        <v>7.0801265526130717</v>
      </c>
      <c r="AD254" s="27">
        <v>83.820154675415907</v>
      </c>
      <c r="AE254" s="27">
        <v>60</v>
      </c>
      <c r="AF254" s="27">
        <v>0</v>
      </c>
      <c r="AG254" s="27">
        <v>0</v>
      </c>
      <c r="AH254" s="27">
        <v>0</v>
      </c>
      <c r="AI254" s="27">
        <v>0</v>
      </c>
      <c r="AJ254" s="27"/>
      <c r="AK254" s="27"/>
      <c r="AL254" s="27">
        <v>703146.27999999991</v>
      </c>
      <c r="AM254" s="27"/>
      <c r="AN254" s="27"/>
      <c r="AO254" s="27">
        <v>682962.38000000012</v>
      </c>
      <c r="AP254" s="27">
        <v>1176.3870000000043</v>
      </c>
      <c r="AQ254" s="27">
        <v>42199.550000000039</v>
      </c>
      <c r="AR254" s="27">
        <v>44371.190000000082</v>
      </c>
      <c r="AS254" s="27">
        <v>99479.120000000039</v>
      </c>
      <c r="AT254" s="27">
        <v>1176.3870000000043</v>
      </c>
      <c r="AU254" s="27">
        <v>17510.839999999967</v>
      </c>
      <c r="AV254" s="27">
        <v>18053.179999999971</v>
      </c>
      <c r="AW254" s="27">
        <v>33991.549999999996</v>
      </c>
      <c r="AX254" s="27">
        <v>219.13790000000029</v>
      </c>
      <c r="AY254" s="27">
        <v>443025.96000000025</v>
      </c>
      <c r="AZ254" s="27">
        <v>474216.27</v>
      </c>
      <c r="BA254" s="27">
        <v>443793.06000000006</v>
      </c>
      <c r="BB254" s="27">
        <v>0</v>
      </c>
      <c r="BC254" s="27">
        <v>0</v>
      </c>
      <c r="BD254" s="27">
        <v>0</v>
      </c>
      <c r="BE254" s="27">
        <v>0</v>
      </c>
      <c r="BF254" s="27">
        <v>45638.728000000003</v>
      </c>
      <c r="BG254" s="27">
        <v>124939.92000000026</v>
      </c>
      <c r="BH254" s="27">
        <v>111219.53000000023</v>
      </c>
      <c r="BI254" s="27">
        <v>102445.01</v>
      </c>
      <c r="BJ254" s="27">
        <v>0</v>
      </c>
      <c r="BK254" s="27">
        <v>0</v>
      </c>
      <c r="BL254" s="27">
        <v>0</v>
      </c>
      <c r="BM254" s="27">
        <v>0</v>
      </c>
      <c r="BN254" s="27">
        <v>0</v>
      </c>
      <c r="BO254" s="27">
        <v>0</v>
      </c>
      <c r="BP254" s="27">
        <v>0</v>
      </c>
      <c r="BQ254" s="27">
        <v>3253.6400000000003</v>
      </c>
      <c r="BR254" s="27">
        <v>42199.550000000039</v>
      </c>
      <c r="BS254" s="97">
        <f t="shared" si="19"/>
        <v>37861.726492425216</v>
      </c>
      <c r="BT254" s="97">
        <f t="shared" si="19"/>
        <v>238.12410989152104</v>
      </c>
      <c r="BU254" s="91"/>
      <c r="BV254" s="27">
        <v>17510.839999999967</v>
      </c>
      <c r="BW254" s="97">
        <f t="shared" si="20"/>
        <v>17304.299264384768</v>
      </c>
      <c r="BX254" s="97">
        <f t="shared" si="20"/>
        <v>180.77081466984714</v>
      </c>
      <c r="BY254" s="91"/>
      <c r="BZ254" s="27">
        <v>443025.96000000025</v>
      </c>
      <c r="CA254" s="97">
        <f t="shared" si="21"/>
        <v>434782.51725912961</v>
      </c>
      <c r="CB254" s="97">
        <f t="shared" si="21"/>
        <v>31662.685549282076</v>
      </c>
      <c r="CC254" s="91"/>
      <c r="CD254" s="27">
        <v>0</v>
      </c>
      <c r="CE254" s="97">
        <f t="shared" si="22"/>
        <v>0</v>
      </c>
      <c r="CF254" s="91"/>
      <c r="CG254" s="91"/>
      <c r="CH254" s="27">
        <v>124939.92000000026</v>
      </c>
      <c r="CI254" s="97">
        <f t="shared" si="23"/>
        <v>119106.28934577777</v>
      </c>
      <c r="CJ254" s="97">
        <f t="shared" si="23"/>
        <v>4973.518837894535</v>
      </c>
      <c r="CK254" s="91"/>
      <c r="CL254" s="27">
        <v>0</v>
      </c>
      <c r="CM254" s="91"/>
      <c r="CN254" s="91"/>
      <c r="CO254" s="91"/>
      <c r="CP254" s="27">
        <v>0</v>
      </c>
      <c r="CQ254" s="97">
        <f t="shared" si="24"/>
        <v>0</v>
      </c>
      <c r="CR254" s="97">
        <f t="shared" si="24"/>
        <v>0</v>
      </c>
      <c r="CS254" s="91"/>
      <c r="CT254" s="5">
        <v>1</v>
      </c>
      <c r="CU254" s="5">
        <v>1</v>
      </c>
      <c r="CV254" s="5">
        <v>0</v>
      </c>
      <c r="CW254" s="5">
        <v>-7790.89</v>
      </c>
      <c r="CX254" s="85"/>
      <c r="CY254" s="85">
        <v>6</v>
      </c>
      <c r="CZ254" s="85">
        <v>101000</v>
      </c>
    </row>
    <row r="255" spans="1:104" x14ac:dyDescent="0.2">
      <c r="A255" s="34">
        <v>3</v>
      </c>
      <c r="B255" s="27" t="s">
        <v>322</v>
      </c>
      <c r="C255" s="55" t="s">
        <v>76</v>
      </c>
      <c r="D255" s="55" t="s">
        <v>77</v>
      </c>
      <c r="E255" s="55" t="s">
        <v>78</v>
      </c>
      <c r="F255" s="27" t="s">
        <v>79</v>
      </c>
      <c r="G255" s="78">
        <v>-700</v>
      </c>
      <c r="H255" s="27"/>
      <c r="I255" s="27">
        <v>129016.02000000002</v>
      </c>
      <c r="J255" s="27"/>
      <c r="K255" s="27">
        <v>187758.48000000004</v>
      </c>
      <c r="L255" s="27">
        <v>62534.400000000031</v>
      </c>
      <c r="M255" s="27">
        <v>52242</v>
      </c>
      <c r="N255" s="27">
        <v>72982.080000000031</v>
      </c>
      <c r="O255" s="27">
        <v>206244.99000000017</v>
      </c>
      <c r="P255" s="27">
        <v>206244.99000000017</v>
      </c>
      <c r="Q255" s="27"/>
      <c r="R255" s="27"/>
      <c r="S255" s="27"/>
      <c r="T255" s="27"/>
      <c r="U255" s="27"/>
      <c r="V255" s="81">
        <v>55000</v>
      </c>
      <c r="W255" s="27"/>
      <c r="X255" s="27">
        <v>110529.50999999998</v>
      </c>
      <c r="Y255" s="27">
        <v>870.69999999999993</v>
      </c>
      <c r="Z255" s="27">
        <v>215.64084070288283</v>
      </c>
      <c r="AA255" s="27">
        <v>0</v>
      </c>
      <c r="AB255" s="27">
        <v>64.740461697484832</v>
      </c>
      <c r="AC255" s="28">
        <v>7.0803721143907152</v>
      </c>
      <c r="AD255" s="27">
        <v>83.820006891007282</v>
      </c>
      <c r="AE255" s="27">
        <v>60.000000000000007</v>
      </c>
      <c r="AF255" s="27">
        <v>0</v>
      </c>
      <c r="AG255" s="27">
        <v>0</v>
      </c>
      <c r="AH255" s="27">
        <v>0</v>
      </c>
      <c r="AI255" s="27">
        <v>0</v>
      </c>
      <c r="AJ255" s="27"/>
      <c r="AK255" s="27"/>
      <c r="AL255" s="27">
        <v>413412.42</v>
      </c>
      <c r="AM255" s="27"/>
      <c r="AN255" s="27"/>
      <c r="AO255" s="27">
        <v>336593.50999999995</v>
      </c>
      <c r="AP255" s="27">
        <v>768.82599999999911</v>
      </c>
      <c r="AQ255" s="27">
        <v>35964.680000000066</v>
      </c>
      <c r="AR255" s="27">
        <v>63378.26999999999</v>
      </c>
      <c r="AS255" s="27">
        <v>37280.820000000014</v>
      </c>
      <c r="AT255" s="27">
        <v>768.82599999999911</v>
      </c>
      <c r="AU255" s="27">
        <v>12726.949999999977</v>
      </c>
      <c r="AV255" s="27">
        <v>24562.129999999986</v>
      </c>
      <c r="AW255" s="27">
        <v>10908.710000000001</v>
      </c>
      <c r="AX255" s="27">
        <v>223.5834000000001</v>
      </c>
      <c r="AY255" s="27">
        <v>452012.92000000033</v>
      </c>
      <c r="AZ255" s="27">
        <v>482768.57000000012</v>
      </c>
      <c r="BA255" s="27">
        <v>253063.36999999991</v>
      </c>
      <c r="BB255" s="27">
        <v>0</v>
      </c>
      <c r="BC255" s="27">
        <v>0</v>
      </c>
      <c r="BD255" s="27">
        <v>0</v>
      </c>
      <c r="BE255" s="27">
        <v>0</v>
      </c>
      <c r="BF255" s="27">
        <v>44300.369999999915</v>
      </c>
      <c r="BG255" s="27">
        <v>121750.34000000007</v>
      </c>
      <c r="BH255" s="27">
        <v>128564.83000000005</v>
      </c>
      <c r="BI255" s="27">
        <v>33861.69</v>
      </c>
      <c r="BJ255" s="27">
        <v>0</v>
      </c>
      <c r="BK255" s="27">
        <v>0</v>
      </c>
      <c r="BL255" s="27">
        <v>0</v>
      </c>
      <c r="BM255" s="27">
        <v>0</v>
      </c>
      <c r="BN255" s="27">
        <v>0</v>
      </c>
      <c r="BO255" s="27">
        <v>0</v>
      </c>
      <c r="BP255" s="27">
        <v>0</v>
      </c>
      <c r="BQ255" s="27">
        <v>1478.92</v>
      </c>
      <c r="BR255" s="27">
        <v>35964.680000000066</v>
      </c>
      <c r="BS255" s="97">
        <f t="shared" si="19"/>
        <v>32267.758247365116</v>
      </c>
      <c r="BT255" s="97">
        <f t="shared" si="19"/>
        <v>202.94191318469976</v>
      </c>
      <c r="BU255" s="91"/>
      <c r="BV255" s="27">
        <v>12726.949999999977</v>
      </c>
      <c r="BW255" s="97">
        <f t="shared" si="20"/>
        <v>12576.835350152347</v>
      </c>
      <c r="BX255" s="97">
        <f t="shared" si="20"/>
        <v>131.38496609885141</v>
      </c>
      <c r="BY255" s="91"/>
      <c r="BZ255" s="27">
        <v>452012.92000000033</v>
      </c>
      <c r="CA255" s="97">
        <f t="shared" si="21"/>
        <v>443602.25570359261</v>
      </c>
      <c r="CB255" s="97">
        <f t="shared" si="21"/>
        <v>32304.975875844379</v>
      </c>
      <c r="CC255" s="91"/>
      <c r="CD255" s="27">
        <v>0</v>
      </c>
      <c r="CE255" s="97">
        <f t="shared" si="22"/>
        <v>0</v>
      </c>
      <c r="CF255" s="91"/>
      <c r="CG255" s="91"/>
      <c r="CH255" s="27">
        <v>121750.34000000007</v>
      </c>
      <c r="CI255" s="97">
        <f t="shared" si="23"/>
        <v>116065.63557897908</v>
      </c>
      <c r="CJ255" s="97">
        <f t="shared" si="23"/>
        <v>4846.5503220272885</v>
      </c>
      <c r="CK255" s="91"/>
      <c r="CL255" s="27">
        <v>0</v>
      </c>
      <c r="CM255" s="91"/>
      <c r="CN255" s="91"/>
      <c r="CO255" s="91"/>
      <c r="CP255" s="27">
        <v>0</v>
      </c>
      <c r="CQ255" s="97">
        <f t="shared" si="24"/>
        <v>0</v>
      </c>
      <c r="CR255" s="97">
        <f t="shared" si="24"/>
        <v>0</v>
      </c>
      <c r="CS255" s="91"/>
      <c r="CT255" s="5">
        <v>1</v>
      </c>
      <c r="CU255" s="5">
        <v>1</v>
      </c>
      <c r="CV255" s="5">
        <v>0</v>
      </c>
      <c r="CW255" s="5">
        <v>-7948.9000000000015</v>
      </c>
      <c r="CX255" s="85"/>
      <c r="CY255" s="85">
        <v>7</v>
      </c>
      <c r="CZ255" s="85">
        <v>21300</v>
      </c>
    </row>
    <row r="256" spans="1:104" x14ac:dyDescent="0.2">
      <c r="A256" s="34">
        <v>4</v>
      </c>
      <c r="B256" s="27" t="s">
        <v>323</v>
      </c>
      <c r="C256" s="55" t="s">
        <v>76</v>
      </c>
      <c r="D256" s="55" t="s">
        <v>77</v>
      </c>
      <c r="E256" s="55" t="s">
        <v>78</v>
      </c>
      <c r="F256" s="27" t="s">
        <v>79</v>
      </c>
      <c r="G256" s="78">
        <v>82300</v>
      </c>
      <c r="H256" s="27"/>
      <c r="I256" s="27">
        <v>18323.469999999998</v>
      </c>
      <c r="J256" s="27"/>
      <c r="K256" s="27">
        <v>188317.98000000004</v>
      </c>
      <c r="L256" s="27">
        <v>62719.920000000086</v>
      </c>
      <c r="M256" s="27">
        <v>52398</v>
      </c>
      <c r="N256" s="27">
        <v>73200.059999999939</v>
      </c>
      <c r="O256" s="27">
        <v>180459</v>
      </c>
      <c r="P256" s="27">
        <v>180459</v>
      </c>
      <c r="Q256" s="27"/>
      <c r="R256" s="27"/>
      <c r="S256" s="27"/>
      <c r="T256" s="27"/>
      <c r="U256" s="27"/>
      <c r="V256" s="81">
        <v>132700</v>
      </c>
      <c r="W256" s="27"/>
      <c r="X256" s="27">
        <v>26182.450000000004</v>
      </c>
      <c r="Y256" s="27">
        <v>873.29999999999984</v>
      </c>
      <c r="Z256" s="27">
        <v>215.63950532463076</v>
      </c>
      <c r="AA256" s="27">
        <v>0</v>
      </c>
      <c r="AB256" s="27">
        <v>64.739608381999417</v>
      </c>
      <c r="AC256" s="28">
        <v>7.0798351082102444</v>
      </c>
      <c r="AD256" s="27">
        <v>83.820061834421111</v>
      </c>
      <c r="AE256" s="27">
        <v>60.000000000000014</v>
      </c>
      <c r="AF256" s="27">
        <v>0</v>
      </c>
      <c r="AG256" s="27">
        <v>0</v>
      </c>
      <c r="AH256" s="27">
        <v>0</v>
      </c>
      <c r="AI256" s="27">
        <v>0</v>
      </c>
      <c r="AJ256" s="27"/>
      <c r="AK256" s="27"/>
      <c r="AL256" s="27">
        <v>74834.570000000007</v>
      </c>
      <c r="AM256" s="27"/>
      <c r="AN256" s="27"/>
      <c r="AO256" s="27">
        <v>106423.28</v>
      </c>
      <c r="AP256" s="27">
        <v>1200.2700000000007</v>
      </c>
      <c r="AQ256" s="27">
        <v>44189.27999999997</v>
      </c>
      <c r="AR256" s="27">
        <v>41269.759999999973</v>
      </c>
      <c r="AS256" s="27">
        <v>11225.57</v>
      </c>
      <c r="AT256" s="27">
        <v>1200.2700000000007</v>
      </c>
      <c r="AU256" s="27">
        <v>17574.559999999998</v>
      </c>
      <c r="AV256" s="27">
        <v>16443.059999999994</v>
      </c>
      <c r="AW256" s="27">
        <v>4011.1</v>
      </c>
      <c r="AX256" s="27">
        <v>199.90719999999982</v>
      </c>
      <c r="AY256" s="27">
        <v>404148.06000000017</v>
      </c>
      <c r="AZ256" s="27">
        <v>378277.4200000001</v>
      </c>
      <c r="BA256" s="27">
        <v>76675.42</v>
      </c>
      <c r="BB256" s="27">
        <v>0</v>
      </c>
      <c r="BC256" s="27">
        <v>0</v>
      </c>
      <c r="BD256" s="27">
        <v>0</v>
      </c>
      <c r="BE256" s="27">
        <v>0</v>
      </c>
      <c r="BF256" s="27">
        <v>41452.952000000041</v>
      </c>
      <c r="BG256" s="27">
        <v>113510.65999999999</v>
      </c>
      <c r="BH256" s="27">
        <v>111843.61000000003</v>
      </c>
      <c r="BI256" s="27">
        <v>14511.189999999997</v>
      </c>
      <c r="BJ256" s="27">
        <v>0</v>
      </c>
      <c r="BK256" s="27">
        <v>0</v>
      </c>
      <c r="BL256" s="27">
        <v>0</v>
      </c>
      <c r="BM256" s="27">
        <v>0</v>
      </c>
      <c r="BN256" s="27">
        <v>0</v>
      </c>
      <c r="BO256" s="27">
        <v>0</v>
      </c>
      <c r="BP256" s="27">
        <v>0</v>
      </c>
      <c r="BQ256" s="27">
        <v>0</v>
      </c>
      <c r="BR256" s="27">
        <v>44189.27999999997</v>
      </c>
      <c r="BS256" s="97">
        <f t="shared" si="19"/>
        <v>39646.925933029932</v>
      </c>
      <c r="BT256" s="97">
        <f t="shared" si="19"/>
        <v>249.35178139926083</v>
      </c>
      <c r="BU256" s="91"/>
      <c r="BV256" s="27">
        <v>17574.559999999998</v>
      </c>
      <c r="BW256" s="97">
        <f t="shared" si="20"/>
        <v>17367.267685609972</v>
      </c>
      <c r="BX256" s="97">
        <f t="shared" si="20"/>
        <v>181.42861956731454</v>
      </c>
      <c r="BY256" s="91"/>
      <c r="BZ256" s="27">
        <v>404148.06000000017</v>
      </c>
      <c r="CA256" s="97">
        <f t="shared" si="21"/>
        <v>396628.02349594526</v>
      </c>
      <c r="CB256" s="97">
        <f t="shared" si="21"/>
        <v>28884.11536681142</v>
      </c>
      <c r="CC256" s="91"/>
      <c r="CD256" s="27">
        <v>0</v>
      </c>
      <c r="CE256" s="97">
        <f t="shared" si="22"/>
        <v>0</v>
      </c>
      <c r="CF256" s="91"/>
      <c r="CG256" s="91"/>
      <c r="CH256" s="27">
        <v>113510.65999999999</v>
      </c>
      <c r="CI256" s="97">
        <f t="shared" si="23"/>
        <v>108210.67849083123</v>
      </c>
      <c r="CJ256" s="97">
        <f t="shared" si="23"/>
        <v>4518.5510428679681</v>
      </c>
      <c r="CK256" s="91"/>
      <c r="CL256" s="27">
        <v>0</v>
      </c>
      <c r="CM256" s="91"/>
      <c r="CN256" s="91"/>
      <c r="CO256" s="91"/>
      <c r="CP256" s="27">
        <v>0</v>
      </c>
      <c r="CQ256" s="97">
        <f t="shared" si="24"/>
        <v>0</v>
      </c>
      <c r="CR256" s="97">
        <f t="shared" si="24"/>
        <v>0</v>
      </c>
      <c r="CS256" s="91"/>
      <c r="CT256" s="5">
        <v>1</v>
      </c>
      <c r="CU256" s="5">
        <v>1</v>
      </c>
      <c r="CV256" s="5">
        <v>0</v>
      </c>
      <c r="CW256" s="5">
        <v>-7107.2099999999991</v>
      </c>
      <c r="CX256" s="85"/>
      <c r="CY256" s="85">
        <v>1</v>
      </c>
      <c r="CZ256" s="85">
        <v>3200</v>
      </c>
    </row>
    <row r="257" spans="1:104" x14ac:dyDescent="0.2">
      <c r="A257" s="34">
        <v>5</v>
      </c>
      <c r="B257" s="27" t="s">
        <v>324</v>
      </c>
      <c r="C257" s="55" t="s">
        <v>76</v>
      </c>
      <c r="D257" s="55" t="s">
        <v>77</v>
      </c>
      <c r="E257" s="55" t="s">
        <v>78</v>
      </c>
      <c r="F257" s="27" t="s">
        <v>79</v>
      </c>
      <c r="G257" s="78">
        <v>-55000</v>
      </c>
      <c r="H257" s="27"/>
      <c r="I257" s="27">
        <v>46248.940000000017</v>
      </c>
      <c r="J257" s="45"/>
      <c r="K257" s="45">
        <v>78974.219999999987</v>
      </c>
      <c r="L257" s="27">
        <v>26303.640000000007</v>
      </c>
      <c r="M257" s="27">
        <v>21972</v>
      </c>
      <c r="N257" s="27">
        <v>30698.579999999984</v>
      </c>
      <c r="O257" s="27">
        <v>80066.219999999972</v>
      </c>
      <c r="P257" s="27">
        <v>80066.219999999972</v>
      </c>
      <c r="Q257" s="27"/>
      <c r="R257" s="27"/>
      <c r="S257" s="27"/>
      <c r="T257" s="27"/>
      <c r="U257" s="27"/>
      <c r="V257" s="81">
        <v>-45500</v>
      </c>
      <c r="W257" s="27"/>
      <c r="X257" s="27">
        <v>45156.940000000017</v>
      </c>
      <c r="Y257" s="27">
        <v>367.7</v>
      </c>
      <c r="Z257" s="27">
        <v>214.7789502311667</v>
      </c>
      <c r="AA257" s="27">
        <v>0</v>
      </c>
      <c r="AB257" s="27">
        <v>64.483437584987783</v>
      </c>
      <c r="AC257" s="28">
        <v>7.0521620886592302</v>
      </c>
      <c r="AD257" s="27">
        <v>83.48811531139512</v>
      </c>
      <c r="AE257" s="27">
        <v>59.755235246124563</v>
      </c>
      <c r="AF257" s="27">
        <v>0</v>
      </c>
      <c r="AG257" s="27">
        <v>0</v>
      </c>
      <c r="AH257" s="27">
        <v>0</v>
      </c>
      <c r="AI257" s="27">
        <v>0</v>
      </c>
      <c r="AJ257" s="27"/>
      <c r="AK257" s="27"/>
      <c r="AL257" s="27">
        <v>139474.79999999999</v>
      </c>
      <c r="AM257" s="27"/>
      <c r="AN257" s="27"/>
      <c r="AO257" s="27">
        <v>136668.03</v>
      </c>
      <c r="AP257" s="27">
        <v>373.65599999999966</v>
      </c>
      <c r="AQ257" s="27">
        <v>13650.279999999995</v>
      </c>
      <c r="AR257" s="27">
        <v>12688.95</v>
      </c>
      <c r="AS257" s="27">
        <v>11240.499999999996</v>
      </c>
      <c r="AT257" s="27">
        <v>373.65599999999966</v>
      </c>
      <c r="AU257" s="27">
        <v>5417.11</v>
      </c>
      <c r="AV257" s="27">
        <v>5033.1500000000015</v>
      </c>
      <c r="AW257" s="27">
        <v>4582.3199999999979</v>
      </c>
      <c r="AX257" s="27">
        <v>80.541999999999902</v>
      </c>
      <c r="AY257" s="27">
        <v>162843.32999999999</v>
      </c>
      <c r="AZ257" s="27">
        <v>161397.71</v>
      </c>
      <c r="BA257" s="27">
        <v>90807.62</v>
      </c>
      <c r="BB257" s="27">
        <v>0</v>
      </c>
      <c r="BC257" s="27">
        <v>0</v>
      </c>
      <c r="BD257" s="27">
        <v>0</v>
      </c>
      <c r="BE257" s="27">
        <v>0</v>
      </c>
      <c r="BF257" s="27">
        <v>17896.716999999993</v>
      </c>
      <c r="BG257" s="27">
        <v>49104.139999999978</v>
      </c>
      <c r="BH257" s="27">
        <v>54701.819999999985</v>
      </c>
      <c r="BI257" s="27">
        <v>29075.910000000003</v>
      </c>
      <c r="BJ257" s="27">
        <v>0</v>
      </c>
      <c r="BK257" s="27">
        <v>0</v>
      </c>
      <c r="BL257" s="27">
        <v>0</v>
      </c>
      <c r="BM257" s="27">
        <v>0</v>
      </c>
      <c r="BN257" s="27">
        <v>0</v>
      </c>
      <c r="BO257" s="27">
        <v>0</v>
      </c>
      <c r="BP257" s="27">
        <v>0</v>
      </c>
      <c r="BQ257" s="27">
        <v>961.68000000000029</v>
      </c>
      <c r="BR257" s="27">
        <v>13650.279999999995</v>
      </c>
      <c r="BS257" s="97">
        <f t="shared" si="19"/>
        <v>12247.125097424532</v>
      </c>
      <c r="BT257" s="97">
        <f t="shared" si="19"/>
        <v>77.025958209744601</v>
      </c>
      <c r="BU257" s="91"/>
      <c r="BV257" s="27">
        <v>5417.11</v>
      </c>
      <c r="BW257" s="97">
        <f t="shared" si="20"/>
        <v>5353.2150706700277</v>
      </c>
      <c r="BX257" s="97">
        <f t="shared" si="20"/>
        <v>55.9228105479907</v>
      </c>
      <c r="BY257" s="91"/>
      <c r="BZ257" s="27">
        <v>162843.32999999999</v>
      </c>
      <c r="CA257" s="97">
        <f t="shared" si="21"/>
        <v>159813.28258113607</v>
      </c>
      <c r="CB257" s="97">
        <f t="shared" si="21"/>
        <v>11638.273187395087</v>
      </c>
      <c r="CC257" s="91"/>
      <c r="CD257" s="27">
        <v>0</v>
      </c>
      <c r="CE257" s="97">
        <f t="shared" si="22"/>
        <v>0</v>
      </c>
      <c r="CF257" s="91"/>
      <c r="CG257" s="91"/>
      <c r="CH257" s="27">
        <v>49104.139999999978</v>
      </c>
      <c r="CI257" s="97">
        <f t="shared" si="23"/>
        <v>46811.394684065475</v>
      </c>
      <c r="CJ257" s="97">
        <f t="shared" si="23"/>
        <v>1954.7024306451449</v>
      </c>
      <c r="CK257" s="91"/>
      <c r="CL257" s="27">
        <v>0</v>
      </c>
      <c r="CM257" s="91"/>
      <c r="CN257" s="91"/>
      <c r="CO257" s="91"/>
      <c r="CP257" s="27">
        <v>0</v>
      </c>
      <c r="CQ257" s="97">
        <f t="shared" si="24"/>
        <v>0</v>
      </c>
      <c r="CR257" s="97">
        <f t="shared" si="24"/>
        <v>0</v>
      </c>
      <c r="CS257" s="91"/>
      <c r="CT257" s="5">
        <v>1</v>
      </c>
      <c r="CU257" s="5">
        <v>1</v>
      </c>
      <c r="CV257" s="5">
        <v>0</v>
      </c>
      <c r="CW257" s="5">
        <v>-2884.8399999999997</v>
      </c>
      <c r="CX257" s="85"/>
      <c r="CY257" s="85">
        <v>5</v>
      </c>
      <c r="CZ257" s="85">
        <v>1880</v>
      </c>
    </row>
    <row r="258" spans="1:104" s="47" customFormat="1" x14ac:dyDescent="0.2">
      <c r="A258" s="34">
        <v>6</v>
      </c>
      <c r="B258" s="27" t="s">
        <v>325</v>
      </c>
      <c r="C258" s="55" t="s">
        <v>76</v>
      </c>
      <c r="D258" s="55" t="s">
        <v>77</v>
      </c>
      <c r="E258" s="55" t="s">
        <v>78</v>
      </c>
      <c r="F258" s="27" t="s">
        <v>79</v>
      </c>
      <c r="G258" s="78">
        <v>-2400</v>
      </c>
      <c r="H258" s="27"/>
      <c r="I258" s="27">
        <v>98875.76999999999</v>
      </c>
      <c r="J258" s="27"/>
      <c r="K258" s="27">
        <v>100907.75999999998</v>
      </c>
      <c r="L258" s="27">
        <v>27169.559999999987</v>
      </c>
      <c r="M258" s="45">
        <v>42029.100000000013</v>
      </c>
      <c r="N258" s="45">
        <v>31709.099999999984</v>
      </c>
      <c r="O258" s="45">
        <v>86674.32</v>
      </c>
      <c r="P258" s="45">
        <v>86674.32</v>
      </c>
      <c r="Q258" s="45"/>
      <c r="R258" s="45"/>
      <c r="S258" s="45"/>
      <c r="T258" s="45"/>
      <c r="U258" s="45"/>
      <c r="V258" s="83">
        <v>-57100</v>
      </c>
      <c r="W258" s="45"/>
      <c r="X258" s="45">
        <v>113109.20999999999</v>
      </c>
      <c r="Y258" s="45">
        <v>378.3</v>
      </c>
      <c r="Z258" s="45">
        <v>266.74004758128467</v>
      </c>
      <c r="AA258" s="45">
        <v>0</v>
      </c>
      <c r="AB258" s="45">
        <v>64.740047581284657</v>
      </c>
      <c r="AC258" s="28">
        <v>7.0800951625693909</v>
      </c>
      <c r="AD258" s="45">
        <v>83.81998413957173</v>
      </c>
      <c r="AE258" s="45">
        <v>111.09992069785888</v>
      </c>
      <c r="AF258" s="45">
        <v>0</v>
      </c>
      <c r="AG258" s="45">
        <v>0</v>
      </c>
      <c r="AH258" s="45">
        <v>0</v>
      </c>
      <c r="AI258" s="45">
        <v>0</v>
      </c>
      <c r="AJ258" s="45"/>
      <c r="AK258" s="45"/>
      <c r="AL258" s="45">
        <v>402365.92000000004</v>
      </c>
      <c r="AM258" s="45"/>
      <c r="AN258" s="45"/>
      <c r="AO258" s="45">
        <v>461317.55999999994</v>
      </c>
      <c r="AP258" s="45">
        <v>1033.5799999999992</v>
      </c>
      <c r="AQ258" s="45">
        <v>45233.760000000053</v>
      </c>
      <c r="AR258" s="45">
        <v>26410.780000000028</v>
      </c>
      <c r="AS258" s="45">
        <v>96431.51999999996</v>
      </c>
      <c r="AT258" s="45">
        <v>1033.5799999999992</v>
      </c>
      <c r="AU258" s="45">
        <v>16376.499999999971</v>
      </c>
      <c r="AV258" s="45">
        <v>10112.089999999982</v>
      </c>
      <c r="AW258" s="45">
        <v>31685.680000000011</v>
      </c>
      <c r="AX258" s="45">
        <v>97.14239999999991</v>
      </c>
      <c r="AY258" s="45">
        <v>196390.72999999995</v>
      </c>
      <c r="AZ258" s="45">
        <v>173118.60999999996</v>
      </c>
      <c r="BA258" s="45">
        <v>218718.54</v>
      </c>
      <c r="BB258" s="45">
        <v>0</v>
      </c>
      <c r="BC258" s="45">
        <v>0</v>
      </c>
      <c r="BD258" s="45">
        <v>0</v>
      </c>
      <c r="BE258" s="45">
        <v>0</v>
      </c>
      <c r="BF258" s="45">
        <v>19314.996000000003</v>
      </c>
      <c r="BG258" s="45">
        <v>54771.26</v>
      </c>
      <c r="BH258" s="45">
        <v>42365.469999999979</v>
      </c>
      <c r="BI258" s="45">
        <v>106718.45</v>
      </c>
      <c r="BJ258" s="45">
        <v>0</v>
      </c>
      <c r="BK258" s="45">
        <v>0</v>
      </c>
      <c r="BL258" s="45">
        <v>0</v>
      </c>
      <c r="BM258" s="45">
        <v>0</v>
      </c>
      <c r="BN258" s="45">
        <v>0</v>
      </c>
      <c r="BO258" s="45">
        <v>0</v>
      </c>
      <c r="BP258" s="45">
        <v>1813.6599999999996</v>
      </c>
      <c r="BQ258" s="45">
        <v>7763.369999999999</v>
      </c>
      <c r="BR258" s="45">
        <v>45233.760000000053</v>
      </c>
      <c r="BS258" s="97">
        <f t="shared" si="19"/>
        <v>40584.040572565456</v>
      </c>
      <c r="BT258" s="97">
        <f t="shared" si="19"/>
        <v>255.24558525023826</v>
      </c>
      <c r="BU258" s="95"/>
      <c r="BV258" s="45">
        <v>16376.499999999971</v>
      </c>
      <c r="BW258" s="97">
        <f t="shared" si="20"/>
        <v>16183.338829159376</v>
      </c>
      <c r="BX258" s="97">
        <f t="shared" si="20"/>
        <v>169.06060739751788</v>
      </c>
      <c r="BY258" s="95"/>
      <c r="BZ258" s="45">
        <v>196390.72999999995</v>
      </c>
      <c r="CA258" s="97">
        <f t="shared" si="21"/>
        <v>192736.46166413813</v>
      </c>
      <c r="CB258" s="97">
        <f t="shared" si="21"/>
        <v>14035.877104772715</v>
      </c>
      <c r="CC258" s="95"/>
      <c r="CD258" s="45">
        <v>0</v>
      </c>
      <c r="CE258" s="97">
        <f t="shared" si="22"/>
        <v>0</v>
      </c>
      <c r="CF258" s="95"/>
      <c r="CG258" s="95"/>
      <c r="CH258" s="45">
        <v>54771.26</v>
      </c>
      <c r="CI258" s="97">
        <f t="shared" si="23"/>
        <v>52213.908424087444</v>
      </c>
      <c r="CJ258" s="97">
        <f t="shared" si="23"/>
        <v>2180.2950841109782</v>
      </c>
      <c r="CK258" s="95"/>
      <c r="CL258" s="45">
        <v>0</v>
      </c>
      <c r="CM258" s="95"/>
      <c r="CN258" s="95"/>
      <c r="CO258" s="95"/>
      <c r="CP258" s="45">
        <v>0</v>
      </c>
      <c r="CQ258" s="97">
        <f t="shared" si="24"/>
        <v>0</v>
      </c>
      <c r="CR258" s="97">
        <f t="shared" si="24"/>
        <v>0</v>
      </c>
      <c r="CS258" s="95"/>
      <c r="CT258" s="46">
        <v>1</v>
      </c>
      <c r="CU258" s="46">
        <v>1</v>
      </c>
      <c r="CV258" s="46">
        <v>0</v>
      </c>
      <c r="CW258" s="46">
        <v>-3453.6600000000008</v>
      </c>
      <c r="CX258" s="89"/>
      <c r="CY258" s="89">
        <v>17</v>
      </c>
      <c r="CZ258" s="89">
        <v>12600</v>
      </c>
    </row>
    <row r="259" spans="1:104" x14ac:dyDescent="0.2">
      <c r="A259" s="48"/>
      <c r="B259" s="45" t="s">
        <v>326</v>
      </c>
      <c r="C259" s="52"/>
      <c r="D259" s="52"/>
      <c r="E259" s="52"/>
      <c r="F259" s="45"/>
      <c r="G259" s="78"/>
      <c r="H259" s="45"/>
      <c r="I259" s="45"/>
      <c r="J259" s="45"/>
      <c r="K259" s="45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81"/>
      <c r="W259" s="27"/>
      <c r="X259" s="27"/>
      <c r="Y259" s="27"/>
      <c r="Z259" s="27"/>
      <c r="AA259" s="27"/>
      <c r="AB259" s="27"/>
      <c r="AC259" s="28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  <c r="AN259" s="27"/>
      <c r="AO259" s="27"/>
      <c r="AP259" s="27"/>
      <c r="AQ259" s="27"/>
      <c r="AR259" s="27"/>
      <c r="AS259" s="27"/>
      <c r="AT259" s="27"/>
      <c r="AU259" s="27"/>
      <c r="AV259" s="27"/>
      <c r="AW259" s="27"/>
      <c r="AX259" s="27"/>
      <c r="AY259" s="27"/>
      <c r="AZ259" s="27"/>
      <c r="BA259" s="27"/>
      <c r="BB259" s="27"/>
      <c r="BC259" s="27"/>
      <c r="BD259" s="27"/>
      <c r="BE259" s="27"/>
      <c r="BF259" s="27"/>
      <c r="BG259" s="27"/>
      <c r="BH259" s="27"/>
      <c r="BI259" s="27"/>
      <c r="BJ259" s="27"/>
      <c r="BK259" s="27"/>
      <c r="BL259" s="27"/>
      <c r="BM259" s="27"/>
      <c r="BN259" s="27"/>
      <c r="BO259" s="27"/>
      <c r="BP259" s="27"/>
      <c r="BQ259" s="27"/>
      <c r="BR259" s="27"/>
      <c r="BS259" s="97">
        <f t="shared" si="19"/>
        <v>0</v>
      </c>
      <c r="BT259" s="97">
        <f t="shared" si="19"/>
        <v>0</v>
      </c>
      <c r="BU259" s="91"/>
      <c r="BV259" s="27"/>
      <c r="BW259" s="97">
        <f t="shared" si="20"/>
        <v>0</v>
      </c>
      <c r="BX259" s="97">
        <f t="shared" si="20"/>
        <v>0</v>
      </c>
      <c r="BY259" s="91"/>
      <c r="BZ259" s="27"/>
      <c r="CA259" s="97">
        <f t="shared" si="21"/>
        <v>0</v>
      </c>
      <c r="CB259" s="97">
        <f t="shared" si="21"/>
        <v>0</v>
      </c>
      <c r="CC259" s="91"/>
      <c r="CD259" s="27"/>
      <c r="CE259" s="97">
        <f t="shared" si="22"/>
        <v>0</v>
      </c>
      <c r="CF259" s="91"/>
      <c r="CG259" s="91"/>
      <c r="CH259" s="27"/>
      <c r="CI259" s="97">
        <f t="shared" si="23"/>
        <v>0</v>
      </c>
      <c r="CJ259" s="97">
        <f t="shared" si="23"/>
        <v>0</v>
      </c>
      <c r="CK259" s="91"/>
      <c r="CL259" s="27"/>
      <c r="CM259" s="91"/>
      <c r="CN259" s="91"/>
      <c r="CO259" s="91"/>
      <c r="CP259" s="27"/>
      <c r="CQ259" s="97">
        <f t="shared" si="24"/>
        <v>0</v>
      </c>
      <c r="CR259" s="97">
        <f t="shared" si="24"/>
        <v>0</v>
      </c>
      <c r="CS259" s="91"/>
      <c r="CT259" s="5"/>
      <c r="CU259" s="5"/>
      <c r="CV259" s="5"/>
      <c r="CW259" s="5"/>
      <c r="CX259" s="85"/>
      <c r="CY259" s="85"/>
      <c r="CZ259" s="85"/>
    </row>
    <row r="260" spans="1:104" x14ac:dyDescent="0.2">
      <c r="A260" s="34">
        <v>1</v>
      </c>
      <c r="B260" s="27" t="s">
        <v>325</v>
      </c>
      <c r="C260" s="55" t="s">
        <v>76</v>
      </c>
      <c r="D260" s="55" t="s">
        <v>77</v>
      </c>
      <c r="E260" s="55" t="s">
        <v>78</v>
      </c>
      <c r="F260" s="27" t="s">
        <v>79</v>
      </c>
      <c r="G260" s="78">
        <v>49100</v>
      </c>
      <c r="H260" s="27"/>
      <c r="I260" s="27">
        <v>16914.610000000004</v>
      </c>
      <c r="J260" s="27"/>
      <c r="K260" s="27">
        <v>92415.24000000002</v>
      </c>
      <c r="L260" s="27">
        <v>31791.000000000007</v>
      </c>
      <c r="M260" s="27">
        <v>29099.520000000004</v>
      </c>
      <c r="N260" s="27">
        <v>31524.720000000001</v>
      </c>
      <c r="O260" s="27">
        <v>88674.200000000012</v>
      </c>
      <c r="P260" s="27">
        <v>88674.200000000012</v>
      </c>
      <c r="Q260" s="27"/>
      <c r="R260" s="27"/>
      <c r="S260" s="27"/>
      <c r="T260" s="27"/>
      <c r="U260" s="27"/>
      <c r="V260" s="81">
        <v>77600</v>
      </c>
      <c r="W260" s="27"/>
      <c r="X260" s="27">
        <v>20655.649999999998</v>
      </c>
      <c r="Y260" s="27">
        <v>505.20000000000005</v>
      </c>
      <c r="Z260" s="27">
        <v>182.92802850356296</v>
      </c>
      <c r="AA260" s="27">
        <v>0</v>
      </c>
      <c r="AB260" s="27">
        <v>56.04073634204277</v>
      </c>
      <c r="AC260" s="28">
        <v>6.8868171021377655</v>
      </c>
      <c r="AD260" s="27">
        <v>62.400475059382423</v>
      </c>
      <c r="AE260" s="27">
        <v>57.6</v>
      </c>
      <c r="AF260" s="27">
        <v>0</v>
      </c>
      <c r="AG260" s="27">
        <v>0</v>
      </c>
      <c r="AH260" s="27">
        <v>0</v>
      </c>
      <c r="AI260" s="27">
        <v>0</v>
      </c>
      <c r="AJ260" s="27"/>
      <c r="AK260" s="27"/>
      <c r="AL260" s="27">
        <v>25835.050000000003</v>
      </c>
      <c r="AM260" s="27"/>
      <c r="AN260" s="27"/>
      <c r="AO260" s="27">
        <v>31831.07</v>
      </c>
      <c r="AP260" s="27">
        <v>731.60200000000077</v>
      </c>
      <c r="AQ260" s="27">
        <v>31141.970000000012</v>
      </c>
      <c r="AR260" s="27">
        <v>30137.930000000015</v>
      </c>
      <c r="AS260" s="27">
        <v>14850.459999999997</v>
      </c>
      <c r="AT260" s="27">
        <v>731.60200000000077</v>
      </c>
      <c r="AU260" s="27">
        <v>25304.589999999964</v>
      </c>
      <c r="AV260" s="27">
        <v>22845.409999999949</v>
      </c>
      <c r="AW260" s="27">
        <v>12060.500000000004</v>
      </c>
      <c r="AX260" s="27">
        <v>0</v>
      </c>
      <c r="AY260" s="27">
        <v>0</v>
      </c>
      <c r="AZ260" s="27">
        <v>0</v>
      </c>
      <c r="BA260" s="27">
        <v>0</v>
      </c>
      <c r="BB260" s="27">
        <v>0</v>
      </c>
      <c r="BC260" s="27">
        <v>0</v>
      </c>
      <c r="BD260" s="27">
        <v>0</v>
      </c>
      <c r="BE260" s="27">
        <v>0</v>
      </c>
      <c r="BF260" s="27">
        <v>15812.088000000002</v>
      </c>
      <c r="BG260" s="27">
        <v>43563.789999999994</v>
      </c>
      <c r="BH260" s="27">
        <v>40709.710000000006</v>
      </c>
      <c r="BI260" s="27">
        <v>4920.1099999999997</v>
      </c>
      <c r="BJ260" s="27">
        <v>0</v>
      </c>
      <c r="BK260" s="27">
        <v>0</v>
      </c>
      <c r="BL260" s="27">
        <v>0</v>
      </c>
      <c r="BM260" s="27">
        <v>0</v>
      </c>
      <c r="BN260" s="27">
        <v>0</v>
      </c>
      <c r="BO260" s="27">
        <v>0</v>
      </c>
      <c r="BP260" s="27">
        <v>321.27999999999997</v>
      </c>
      <c r="BQ260" s="27">
        <v>0</v>
      </c>
      <c r="BR260" s="27">
        <v>31141.970000000012</v>
      </c>
      <c r="BS260" s="97">
        <f t="shared" si="19"/>
        <v>27940.789666603334</v>
      </c>
      <c r="BT260" s="97">
        <f t="shared" si="19"/>
        <v>175.72826929477796</v>
      </c>
      <c r="BU260" s="91"/>
      <c r="BV260" s="27">
        <v>25304.589999999964</v>
      </c>
      <c r="BW260" s="97">
        <f t="shared" si="20"/>
        <v>25006.121814976228</v>
      </c>
      <c r="BX260" s="97">
        <f t="shared" si="20"/>
        <v>261.22855038287537</v>
      </c>
      <c r="BY260" s="91"/>
      <c r="BZ260" s="27">
        <v>0</v>
      </c>
      <c r="CA260" s="97">
        <f t="shared" si="21"/>
        <v>0</v>
      </c>
      <c r="CB260" s="97">
        <f t="shared" si="21"/>
        <v>0</v>
      </c>
      <c r="CC260" s="91"/>
      <c r="CD260" s="27">
        <v>0</v>
      </c>
      <c r="CE260" s="97">
        <f t="shared" si="22"/>
        <v>0</v>
      </c>
      <c r="CF260" s="91"/>
      <c r="CG260" s="91"/>
      <c r="CH260" s="27">
        <v>43563.789999999994</v>
      </c>
      <c r="CI260" s="97">
        <f t="shared" si="23"/>
        <v>41529.731864232737</v>
      </c>
      <c r="CJ260" s="97">
        <f t="shared" si="23"/>
        <v>1734.1561465309173</v>
      </c>
      <c r="CK260" s="91"/>
      <c r="CL260" s="27">
        <v>0</v>
      </c>
      <c r="CM260" s="91"/>
      <c r="CN260" s="91"/>
      <c r="CO260" s="91"/>
      <c r="CP260" s="27">
        <v>0</v>
      </c>
      <c r="CQ260" s="97">
        <f t="shared" si="24"/>
        <v>0</v>
      </c>
      <c r="CR260" s="97">
        <f t="shared" si="24"/>
        <v>0</v>
      </c>
      <c r="CS260" s="91"/>
      <c r="CT260" s="5">
        <v>0</v>
      </c>
      <c r="CU260" s="5">
        <v>0</v>
      </c>
      <c r="CV260" s="5">
        <v>0</v>
      </c>
      <c r="CW260" s="5">
        <v>0</v>
      </c>
      <c r="CX260" s="85"/>
      <c r="CY260" s="85">
        <v>2</v>
      </c>
      <c r="CZ260" s="85">
        <v>0</v>
      </c>
    </row>
    <row r="261" spans="1:104" s="29" customFormat="1" x14ac:dyDescent="0.2">
      <c r="A261" s="34">
        <v>2</v>
      </c>
      <c r="B261" s="27" t="s">
        <v>327</v>
      </c>
      <c r="C261" s="55" t="s">
        <v>76</v>
      </c>
      <c r="D261" s="55" t="s">
        <v>77</v>
      </c>
      <c r="E261" s="55" t="s">
        <v>78</v>
      </c>
      <c r="F261" s="27" t="s">
        <v>79</v>
      </c>
      <c r="G261" s="78">
        <v>-19100</v>
      </c>
      <c r="H261" s="27"/>
      <c r="I261" s="27">
        <v>171258.96000000002</v>
      </c>
      <c r="J261" s="27"/>
      <c r="K261" s="27">
        <v>93716.580000000045</v>
      </c>
      <c r="L261" s="27">
        <v>32384.160000000018</v>
      </c>
      <c r="M261" s="14">
        <v>29439.360000000041</v>
      </c>
      <c r="N261" s="14">
        <v>31893.059999999987</v>
      </c>
      <c r="O261" s="14">
        <v>97024.830000000104</v>
      </c>
      <c r="P261" s="14">
        <v>97024.830000000104</v>
      </c>
      <c r="Q261" s="14"/>
      <c r="R261" s="14"/>
      <c r="S261" s="14"/>
      <c r="T261" s="14"/>
      <c r="U261" s="14"/>
      <c r="V261" s="78">
        <v>-6300</v>
      </c>
      <c r="W261" s="14"/>
      <c r="X261" s="14">
        <v>167950.70999999996</v>
      </c>
      <c r="Y261" s="14">
        <v>511.10000000000008</v>
      </c>
      <c r="Z261" s="14">
        <v>183.36251222852678</v>
      </c>
      <c r="AA261" s="14">
        <v>0</v>
      </c>
      <c r="AB261" s="14">
        <v>56.041361768734127</v>
      </c>
      <c r="AC261" s="28">
        <v>7.3203287027978892</v>
      </c>
      <c r="AD261" s="14">
        <v>62.400821756994681</v>
      </c>
      <c r="AE261" s="14">
        <v>57.600000000000072</v>
      </c>
      <c r="AF261" s="14">
        <v>0</v>
      </c>
      <c r="AG261" s="14">
        <v>0</v>
      </c>
      <c r="AH261" s="14">
        <v>0</v>
      </c>
      <c r="AI261" s="14">
        <v>0</v>
      </c>
      <c r="AJ261" s="14"/>
      <c r="AK261" s="14"/>
      <c r="AL261" s="14">
        <v>426714.7699999999</v>
      </c>
      <c r="AM261" s="14"/>
      <c r="AN261" s="14"/>
      <c r="AO261" s="14">
        <v>377093.09999999986</v>
      </c>
      <c r="AP261" s="14">
        <v>884.4659999999991</v>
      </c>
      <c r="AQ261" s="14">
        <v>41316.900000000009</v>
      </c>
      <c r="AR261" s="14">
        <v>61416.770000000033</v>
      </c>
      <c r="AS261" s="14">
        <v>170792.82999999993</v>
      </c>
      <c r="AT261" s="14">
        <v>884.4659999999991</v>
      </c>
      <c r="AU261" s="14">
        <v>30554.580000000005</v>
      </c>
      <c r="AV261" s="14">
        <v>41055.430000000037</v>
      </c>
      <c r="AW261" s="14">
        <v>115352.41999999994</v>
      </c>
      <c r="AX261" s="14">
        <v>0</v>
      </c>
      <c r="AY261" s="14">
        <v>0</v>
      </c>
      <c r="AZ261" s="14">
        <v>15640.329999999998</v>
      </c>
      <c r="BA261" s="14">
        <v>20938.820000000003</v>
      </c>
      <c r="BB261" s="14">
        <v>0</v>
      </c>
      <c r="BC261" s="14">
        <v>0</v>
      </c>
      <c r="BD261" s="14">
        <v>0</v>
      </c>
      <c r="BE261" s="14">
        <v>0</v>
      </c>
      <c r="BF261" s="14">
        <v>22440.900000000041</v>
      </c>
      <c r="BG261" s="14">
        <v>62009.560000000027</v>
      </c>
      <c r="BH261" s="14">
        <v>63136.420000000042</v>
      </c>
      <c r="BI261" s="14">
        <v>64110.509999999973</v>
      </c>
      <c r="BJ261" s="14">
        <v>0</v>
      </c>
      <c r="BK261" s="14">
        <v>0</v>
      </c>
      <c r="BL261" s="14">
        <v>0</v>
      </c>
      <c r="BM261" s="14">
        <v>0</v>
      </c>
      <c r="BN261" s="14">
        <v>0</v>
      </c>
      <c r="BO261" s="14">
        <v>0</v>
      </c>
      <c r="BP261" s="14">
        <v>2253.7600000000002</v>
      </c>
      <c r="BQ261" s="14">
        <v>5898.52</v>
      </c>
      <c r="BR261" s="14">
        <v>41316.900000000009</v>
      </c>
      <c r="BS261" s="97">
        <f t="shared" si="19"/>
        <v>37069.806841894817</v>
      </c>
      <c r="BT261" s="97">
        <f t="shared" si="19"/>
        <v>233.14348224037886</v>
      </c>
      <c r="BU261" s="92"/>
      <c r="BV261" s="14">
        <v>30554.580000000005</v>
      </c>
      <c r="BW261" s="97">
        <f t="shared" si="20"/>
        <v>30194.188069652089</v>
      </c>
      <c r="BX261" s="97">
        <f t="shared" si="20"/>
        <v>315.42611996312161</v>
      </c>
      <c r="BY261" s="92"/>
      <c r="BZ261" s="14">
        <v>0</v>
      </c>
      <c r="CA261" s="97">
        <f t="shared" si="21"/>
        <v>0</v>
      </c>
      <c r="CB261" s="97">
        <f t="shared" si="21"/>
        <v>0</v>
      </c>
      <c r="CC261" s="92"/>
      <c r="CD261" s="14">
        <v>0</v>
      </c>
      <c r="CE261" s="97">
        <f t="shared" si="22"/>
        <v>0</v>
      </c>
      <c r="CF261" s="92"/>
      <c r="CG261" s="92"/>
      <c r="CH261" s="14">
        <v>62009.560000000027</v>
      </c>
      <c r="CI261" s="97">
        <f t="shared" si="23"/>
        <v>59114.241433517447</v>
      </c>
      <c r="CJ261" s="97">
        <f t="shared" si="23"/>
        <v>2468.4321455428412</v>
      </c>
      <c r="CK261" s="92"/>
      <c r="CL261" s="14">
        <v>0</v>
      </c>
      <c r="CM261" s="92"/>
      <c r="CN261" s="92"/>
      <c r="CO261" s="92"/>
      <c r="CP261" s="14">
        <v>0</v>
      </c>
      <c r="CQ261" s="97">
        <f t="shared" si="24"/>
        <v>0</v>
      </c>
      <c r="CR261" s="97">
        <f t="shared" si="24"/>
        <v>0</v>
      </c>
      <c r="CS261" s="92"/>
      <c r="CT261" s="13">
        <v>0</v>
      </c>
      <c r="CU261" s="13">
        <v>0</v>
      </c>
      <c r="CV261" s="13">
        <v>0</v>
      </c>
      <c r="CW261" s="13">
        <v>0</v>
      </c>
      <c r="CX261" s="86"/>
      <c r="CY261" s="86">
        <v>2</v>
      </c>
      <c r="CZ261" s="86">
        <v>2530</v>
      </c>
    </row>
    <row r="262" spans="1:104" s="29" customFormat="1" x14ac:dyDescent="0.2">
      <c r="A262" s="35">
        <v>3</v>
      </c>
      <c r="B262" s="14" t="s">
        <v>328</v>
      </c>
      <c r="C262" s="51" t="s">
        <v>76</v>
      </c>
      <c r="D262" s="51" t="s">
        <v>77</v>
      </c>
      <c r="E262" s="51" t="s">
        <v>78</v>
      </c>
      <c r="F262" s="14" t="s">
        <v>79</v>
      </c>
      <c r="G262" s="78">
        <v>33300</v>
      </c>
      <c r="H262" s="14"/>
      <c r="I262" s="14">
        <v>53651.200000000026</v>
      </c>
      <c r="J262" s="27"/>
      <c r="K262" s="27">
        <v>94431.48000000001</v>
      </c>
      <c r="L262" s="27">
        <v>32630.999999999996</v>
      </c>
      <c r="M262" s="14">
        <v>29664.000000000015</v>
      </c>
      <c r="N262" s="14">
        <v>32136.48</v>
      </c>
      <c r="O262" s="14">
        <v>100619.02999999998</v>
      </c>
      <c r="P262" s="14">
        <v>100619.02999999998</v>
      </c>
      <c r="Q262" s="14"/>
      <c r="R262" s="14"/>
      <c r="S262" s="14"/>
      <c r="T262" s="14"/>
      <c r="U262" s="14"/>
      <c r="V262" s="78">
        <v>13200</v>
      </c>
      <c r="W262" s="14"/>
      <c r="X262" s="14">
        <v>47463.650000000023</v>
      </c>
      <c r="Y262" s="14">
        <v>515</v>
      </c>
      <c r="Z262" s="14">
        <v>183.36209708737866</v>
      </c>
      <c r="AA262" s="14">
        <v>0</v>
      </c>
      <c r="AB262" s="14">
        <v>56.041165048543682</v>
      </c>
      <c r="AC262" s="28">
        <v>7.3199999999999958</v>
      </c>
      <c r="AD262" s="14">
        <v>62.400932038834952</v>
      </c>
      <c r="AE262" s="14">
        <v>57.60000000000003</v>
      </c>
      <c r="AF262" s="14">
        <v>0</v>
      </c>
      <c r="AG262" s="14">
        <v>0</v>
      </c>
      <c r="AH262" s="14">
        <v>0</v>
      </c>
      <c r="AI262" s="14">
        <v>0</v>
      </c>
      <c r="AJ262" s="14"/>
      <c r="AK262" s="14"/>
      <c r="AL262" s="14">
        <v>79765.270000000019</v>
      </c>
      <c r="AM262" s="14"/>
      <c r="AN262" s="14"/>
      <c r="AO262" s="14">
        <v>55608.140000000007</v>
      </c>
      <c r="AP262" s="14">
        <v>504.34800000000092</v>
      </c>
      <c r="AQ262" s="14">
        <v>21915.679999999986</v>
      </c>
      <c r="AR262" s="14">
        <v>32658.249999999953</v>
      </c>
      <c r="AS262" s="14">
        <v>20931.270000000008</v>
      </c>
      <c r="AT262" s="14">
        <v>504.34800000000092</v>
      </c>
      <c r="AU262" s="14">
        <v>17793.12000000001</v>
      </c>
      <c r="AV262" s="14">
        <v>26407.739999999991</v>
      </c>
      <c r="AW262" s="14">
        <v>13010.679999999998</v>
      </c>
      <c r="AX262" s="14">
        <v>0</v>
      </c>
      <c r="AY262" s="14">
        <v>0</v>
      </c>
      <c r="AZ262" s="14">
        <v>3062.7400000000016</v>
      </c>
      <c r="BA262" s="14">
        <v>17063.759999999998</v>
      </c>
      <c r="BB262" s="14">
        <v>0</v>
      </c>
      <c r="BC262" s="14">
        <v>0</v>
      </c>
      <c r="BD262" s="14">
        <v>0</v>
      </c>
      <c r="BE262" s="14">
        <v>0</v>
      </c>
      <c r="BF262" s="14">
        <v>20968.980000000003</v>
      </c>
      <c r="BG262" s="14">
        <v>58099.469999999979</v>
      </c>
      <c r="BH262" s="14">
        <v>59836.669999999984</v>
      </c>
      <c r="BI262" s="14">
        <v>4602.4300000000012</v>
      </c>
      <c r="BJ262" s="14">
        <v>0</v>
      </c>
      <c r="BK262" s="14">
        <v>0</v>
      </c>
      <c r="BL262" s="14">
        <v>0</v>
      </c>
      <c r="BM262" s="14">
        <v>0</v>
      </c>
      <c r="BN262" s="14">
        <v>0</v>
      </c>
      <c r="BO262" s="14">
        <v>0</v>
      </c>
      <c r="BP262" s="14">
        <v>0</v>
      </c>
      <c r="BQ262" s="14">
        <v>0</v>
      </c>
      <c r="BR262" s="14">
        <v>21915.679999999986</v>
      </c>
      <c r="BS262" s="97">
        <f t="shared" si="19"/>
        <v>19662.898823696276</v>
      </c>
      <c r="BT262" s="97">
        <f t="shared" si="19"/>
        <v>123.66605313723491</v>
      </c>
      <c r="BU262" s="92"/>
      <c r="BV262" s="14">
        <v>17793.12000000001</v>
      </c>
      <c r="BW262" s="97">
        <f t="shared" si="20"/>
        <v>17583.249765694316</v>
      </c>
      <c r="BX262" s="97">
        <f t="shared" si="20"/>
        <v>183.68489449497329</v>
      </c>
      <c r="BY262" s="92"/>
      <c r="BZ262" s="14">
        <v>0</v>
      </c>
      <c r="CA262" s="97">
        <f t="shared" si="21"/>
        <v>0</v>
      </c>
      <c r="CB262" s="97">
        <f t="shared" si="21"/>
        <v>0</v>
      </c>
      <c r="CC262" s="92"/>
      <c r="CD262" s="14">
        <v>0</v>
      </c>
      <c r="CE262" s="97">
        <f t="shared" si="22"/>
        <v>0</v>
      </c>
      <c r="CF262" s="92"/>
      <c r="CG262" s="92"/>
      <c r="CH262" s="14">
        <v>58099.469999999979</v>
      </c>
      <c r="CI262" s="97">
        <f t="shared" si="23"/>
        <v>55386.719350038948</v>
      </c>
      <c r="CJ262" s="97">
        <f t="shared" si="23"/>
        <v>2312.7820837142181</v>
      </c>
      <c r="CK262" s="92"/>
      <c r="CL262" s="14">
        <v>0</v>
      </c>
      <c r="CM262" s="92"/>
      <c r="CN262" s="92"/>
      <c r="CO262" s="92"/>
      <c r="CP262" s="14">
        <v>0</v>
      </c>
      <c r="CQ262" s="97">
        <f t="shared" si="24"/>
        <v>0</v>
      </c>
      <c r="CR262" s="97">
        <f t="shared" si="24"/>
        <v>0</v>
      </c>
      <c r="CS262" s="92"/>
      <c r="CT262" s="13">
        <v>0</v>
      </c>
      <c r="CU262" s="13">
        <v>0</v>
      </c>
      <c r="CV262" s="13">
        <v>0</v>
      </c>
      <c r="CW262" s="13">
        <v>0</v>
      </c>
      <c r="CX262" s="86"/>
      <c r="CY262" s="86">
        <v>1</v>
      </c>
      <c r="CZ262" s="86">
        <v>0</v>
      </c>
    </row>
    <row r="263" spans="1:104" x14ac:dyDescent="0.2">
      <c r="A263" s="35"/>
      <c r="B263" s="14" t="s">
        <v>329</v>
      </c>
      <c r="C263" s="51"/>
      <c r="D263" s="51"/>
      <c r="E263" s="51"/>
      <c r="F263" s="14"/>
      <c r="G263" s="76"/>
      <c r="H263" s="14"/>
      <c r="I263" s="14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81"/>
      <c r="W263" s="27"/>
      <c r="X263" s="27"/>
      <c r="Y263" s="27"/>
      <c r="Z263" s="27"/>
      <c r="AA263" s="27"/>
      <c r="AB263" s="27"/>
      <c r="AC263" s="28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27"/>
      <c r="AO263" s="27"/>
      <c r="AP263" s="27"/>
      <c r="AQ263" s="27"/>
      <c r="AR263" s="27"/>
      <c r="AS263" s="27"/>
      <c r="AT263" s="27"/>
      <c r="AU263" s="27"/>
      <c r="AV263" s="27"/>
      <c r="AW263" s="27"/>
      <c r="AX263" s="27"/>
      <c r="AY263" s="27"/>
      <c r="AZ263" s="27"/>
      <c r="BA263" s="27"/>
      <c r="BB263" s="27"/>
      <c r="BC263" s="27"/>
      <c r="BD263" s="27"/>
      <c r="BE263" s="27"/>
      <c r="BF263" s="27"/>
      <c r="BG263" s="27"/>
      <c r="BH263" s="27"/>
      <c r="BI263" s="27"/>
      <c r="BJ263" s="27"/>
      <c r="BK263" s="27"/>
      <c r="BL263" s="27"/>
      <c r="BM263" s="27"/>
      <c r="BN263" s="27"/>
      <c r="BO263" s="27"/>
      <c r="BP263" s="27"/>
      <c r="BQ263" s="27"/>
      <c r="BR263" s="27"/>
      <c r="BS263" s="97">
        <f t="shared" si="19"/>
        <v>0</v>
      </c>
      <c r="BT263" s="97">
        <f t="shared" si="19"/>
        <v>0</v>
      </c>
      <c r="BU263" s="91"/>
      <c r="BV263" s="27"/>
      <c r="BW263" s="97">
        <f t="shared" si="20"/>
        <v>0</v>
      </c>
      <c r="BX263" s="97">
        <f t="shared" si="20"/>
        <v>0</v>
      </c>
      <c r="BY263" s="91"/>
      <c r="BZ263" s="27"/>
      <c r="CA263" s="97">
        <f t="shared" si="21"/>
        <v>0</v>
      </c>
      <c r="CB263" s="97">
        <f t="shared" si="21"/>
        <v>0</v>
      </c>
      <c r="CC263" s="91"/>
      <c r="CD263" s="27"/>
      <c r="CE263" s="97">
        <f t="shared" si="22"/>
        <v>0</v>
      </c>
      <c r="CF263" s="91"/>
      <c r="CG263" s="91"/>
      <c r="CH263" s="27"/>
      <c r="CI263" s="97">
        <f t="shared" si="23"/>
        <v>0</v>
      </c>
      <c r="CJ263" s="97">
        <f t="shared" si="23"/>
        <v>0</v>
      </c>
      <c r="CK263" s="91"/>
      <c r="CL263" s="27"/>
      <c r="CM263" s="91"/>
      <c r="CN263" s="91"/>
      <c r="CO263" s="91"/>
      <c r="CP263" s="27"/>
      <c r="CQ263" s="97">
        <f t="shared" si="24"/>
        <v>0</v>
      </c>
      <c r="CR263" s="97">
        <f t="shared" si="24"/>
        <v>0</v>
      </c>
      <c r="CS263" s="91"/>
      <c r="CT263" s="5"/>
      <c r="CU263" s="5"/>
      <c r="CV263" s="5"/>
      <c r="CW263" s="5"/>
      <c r="CX263" s="85"/>
      <c r="CY263" s="85"/>
      <c r="CZ263" s="85"/>
    </row>
    <row r="264" spans="1:104" x14ac:dyDescent="0.2">
      <c r="A264" s="34">
        <v>1</v>
      </c>
      <c r="B264" s="27" t="s">
        <v>330</v>
      </c>
      <c r="C264" s="55" t="s">
        <v>76</v>
      </c>
      <c r="D264" s="55" t="s">
        <v>77</v>
      </c>
      <c r="E264" s="55" t="s">
        <v>78</v>
      </c>
      <c r="F264" s="27" t="s">
        <v>79</v>
      </c>
      <c r="G264" s="78">
        <v>194800</v>
      </c>
      <c r="H264" s="27"/>
      <c r="I264" s="27">
        <v>160631.29</v>
      </c>
      <c r="J264" s="27"/>
      <c r="K264" s="27">
        <v>177422.57999999996</v>
      </c>
      <c r="L264" s="27">
        <v>57335.219999999979</v>
      </c>
      <c r="M264" s="27">
        <v>51606</v>
      </c>
      <c r="N264" s="27">
        <v>68481.359999999971</v>
      </c>
      <c r="O264" s="27">
        <v>172136.73000000004</v>
      </c>
      <c r="P264" s="27">
        <v>172136.73000000004</v>
      </c>
      <c r="Q264" s="27"/>
      <c r="R264" s="27"/>
      <c r="S264" s="27"/>
      <c r="T264" s="27"/>
      <c r="U264" s="27"/>
      <c r="V264" s="81">
        <v>195300</v>
      </c>
      <c r="W264" s="27"/>
      <c r="X264" s="27">
        <v>165917.14000000001</v>
      </c>
      <c r="Y264" s="27">
        <v>860.1</v>
      </c>
      <c r="Z264" s="27">
        <v>206.28133937914191</v>
      </c>
      <c r="AA264" s="27">
        <v>0</v>
      </c>
      <c r="AB264" s="27">
        <v>58.021067317753719</v>
      </c>
      <c r="AC264" s="28">
        <v>8.6400418555981862</v>
      </c>
      <c r="AD264" s="27">
        <v>79.620230205789994</v>
      </c>
      <c r="AE264" s="27">
        <v>60</v>
      </c>
      <c r="AF264" s="27">
        <v>0</v>
      </c>
      <c r="AG264" s="27">
        <v>0</v>
      </c>
      <c r="AH264" s="27">
        <v>0</v>
      </c>
      <c r="AI264" s="27">
        <v>0</v>
      </c>
      <c r="AJ264" s="27"/>
      <c r="AK264" s="27"/>
      <c r="AL264" s="27">
        <v>201806.9</v>
      </c>
      <c r="AM264" s="27"/>
      <c r="AN264" s="27"/>
      <c r="AO264" s="27">
        <v>193023.33000000002</v>
      </c>
      <c r="AP264" s="27">
        <v>798.22399999999823</v>
      </c>
      <c r="AQ264" s="27">
        <v>43993.049999999974</v>
      </c>
      <c r="AR264" s="27">
        <v>38645.739999999976</v>
      </c>
      <c r="AS264" s="27">
        <v>59335.640000000036</v>
      </c>
      <c r="AT264" s="27">
        <v>798.22399999999823</v>
      </c>
      <c r="AU264" s="27">
        <v>37464.20999999997</v>
      </c>
      <c r="AV264" s="27">
        <v>33291.869999999923</v>
      </c>
      <c r="AW264" s="27">
        <v>43075.309999999983</v>
      </c>
      <c r="AX264" s="27">
        <v>0</v>
      </c>
      <c r="AY264" s="27">
        <v>0</v>
      </c>
      <c r="AZ264" s="27">
        <v>15351.559999999998</v>
      </c>
      <c r="BA264" s="27">
        <v>47650.8</v>
      </c>
      <c r="BB264" s="27">
        <v>0</v>
      </c>
      <c r="BC264" s="27">
        <v>0</v>
      </c>
      <c r="BD264" s="27">
        <v>0</v>
      </c>
      <c r="BE264" s="27">
        <v>0</v>
      </c>
      <c r="BF264" s="27">
        <v>21142.308999999983</v>
      </c>
      <c r="BG264" s="27">
        <v>57437.729999999967</v>
      </c>
      <c r="BH264" s="27">
        <v>60389.389999999919</v>
      </c>
      <c r="BI264" s="27">
        <v>40840.760000000009</v>
      </c>
      <c r="BJ264" s="27">
        <v>0</v>
      </c>
      <c r="BK264" s="27">
        <v>0</v>
      </c>
      <c r="BL264" s="27">
        <v>0</v>
      </c>
      <c r="BM264" s="27">
        <v>0</v>
      </c>
      <c r="BN264" s="27">
        <v>0</v>
      </c>
      <c r="BO264" s="27">
        <v>0</v>
      </c>
      <c r="BP264" s="27">
        <v>0</v>
      </c>
      <c r="BQ264" s="27">
        <v>2120.8200000000002</v>
      </c>
      <c r="BR264" s="27">
        <v>43993.049999999974</v>
      </c>
      <c r="BS264" s="97">
        <f t="shared" si="19"/>
        <v>39470.867027434768</v>
      </c>
      <c r="BT264" s="97">
        <f t="shared" si="19"/>
        <v>248.24449248068203</v>
      </c>
      <c r="BU264" s="91"/>
      <c r="BV264" s="27">
        <v>37464.20999999997</v>
      </c>
      <c r="BW264" s="97">
        <f t="shared" si="20"/>
        <v>37022.318834719357</v>
      </c>
      <c r="BX264" s="97">
        <f t="shared" si="20"/>
        <v>386.75676110696236</v>
      </c>
      <c r="BY264" s="91"/>
      <c r="BZ264" s="27">
        <v>0</v>
      </c>
      <c r="CA264" s="97">
        <f t="shared" si="21"/>
        <v>0</v>
      </c>
      <c r="CB264" s="97">
        <f t="shared" si="21"/>
        <v>0</v>
      </c>
      <c r="CC264" s="91"/>
      <c r="CD264" s="27">
        <v>0</v>
      </c>
      <c r="CE264" s="97">
        <f t="shared" si="22"/>
        <v>0</v>
      </c>
      <c r="CF264" s="91"/>
      <c r="CG264" s="91"/>
      <c r="CH264" s="27">
        <v>57437.729999999967</v>
      </c>
      <c r="CI264" s="97">
        <f t="shared" si="23"/>
        <v>54755.876974666244</v>
      </c>
      <c r="CJ264" s="97">
        <f t="shared" si="23"/>
        <v>2286.4400118144731</v>
      </c>
      <c r="CK264" s="91"/>
      <c r="CL264" s="27">
        <v>0</v>
      </c>
      <c r="CM264" s="91"/>
      <c r="CN264" s="91"/>
      <c r="CO264" s="91"/>
      <c r="CP264" s="27">
        <v>0</v>
      </c>
      <c r="CQ264" s="97">
        <f t="shared" si="24"/>
        <v>0</v>
      </c>
      <c r="CR264" s="97">
        <f t="shared" si="24"/>
        <v>0</v>
      </c>
      <c r="CS264" s="91"/>
      <c r="CT264" s="5">
        <v>0</v>
      </c>
      <c r="CU264" s="5">
        <v>0</v>
      </c>
      <c r="CV264" s="5">
        <v>0</v>
      </c>
      <c r="CW264" s="5">
        <v>0</v>
      </c>
      <c r="CX264" s="85"/>
      <c r="CY264" s="85">
        <v>3</v>
      </c>
      <c r="CZ264" s="85">
        <v>13550</v>
      </c>
    </row>
    <row r="265" spans="1:104" s="47" customFormat="1" x14ac:dyDescent="0.2">
      <c r="A265" s="48">
        <v>2</v>
      </c>
      <c r="B265" s="27" t="s">
        <v>331</v>
      </c>
      <c r="C265" s="55" t="s">
        <v>76</v>
      </c>
      <c r="D265" s="55" t="s">
        <v>77</v>
      </c>
      <c r="E265" s="55" t="s">
        <v>78</v>
      </c>
      <c r="F265" s="27" t="s">
        <v>79</v>
      </c>
      <c r="G265" s="78">
        <v>191700</v>
      </c>
      <c r="H265" s="27"/>
      <c r="I265" s="27">
        <v>63725.56</v>
      </c>
      <c r="J265" s="27"/>
      <c r="K265" s="27">
        <v>202052.58000000007</v>
      </c>
      <c r="L265" s="27">
        <v>65294.580000000053</v>
      </c>
      <c r="M265" s="45">
        <v>58770</v>
      </c>
      <c r="N265" s="45">
        <v>77988.000000000044</v>
      </c>
      <c r="O265" s="45">
        <v>191338.79000000004</v>
      </c>
      <c r="P265" s="45">
        <v>191338.79000000004</v>
      </c>
      <c r="Q265" s="45"/>
      <c r="R265" s="45"/>
      <c r="S265" s="45"/>
      <c r="T265" s="45"/>
      <c r="U265" s="45"/>
      <c r="V265" s="83">
        <v>381800</v>
      </c>
      <c r="W265" s="45"/>
      <c r="X265" s="45">
        <v>74439.349999999991</v>
      </c>
      <c r="Y265" s="45">
        <v>979.5</v>
      </c>
      <c r="Z265" s="45">
        <v>206.28134762634005</v>
      </c>
      <c r="AA265" s="45">
        <v>0</v>
      </c>
      <c r="AB265" s="45">
        <v>58.021071975497748</v>
      </c>
      <c r="AC265" s="28">
        <v>8.6400612557427383</v>
      </c>
      <c r="AD265" s="45">
        <v>79.62021439509958</v>
      </c>
      <c r="AE265" s="45">
        <v>60</v>
      </c>
      <c r="AF265" s="45">
        <v>0</v>
      </c>
      <c r="AG265" s="45">
        <v>0</v>
      </c>
      <c r="AH265" s="45">
        <v>0</v>
      </c>
      <c r="AI265" s="45">
        <v>0</v>
      </c>
      <c r="AJ265" s="45"/>
      <c r="AK265" s="45"/>
      <c r="AL265" s="45">
        <v>55284.62999999999</v>
      </c>
      <c r="AM265" s="45"/>
      <c r="AN265" s="45"/>
      <c r="AO265" s="45">
        <v>62608.470000000008</v>
      </c>
      <c r="AP265" s="45">
        <v>1154.5600000000024</v>
      </c>
      <c r="AQ265" s="45">
        <v>58338.44</v>
      </c>
      <c r="AR265" s="45">
        <v>58987.739999999991</v>
      </c>
      <c r="AS265" s="45">
        <v>13576.140000000001</v>
      </c>
      <c r="AT265" s="45">
        <v>1154.5600000000024</v>
      </c>
      <c r="AU265" s="45">
        <v>54231.299999999967</v>
      </c>
      <c r="AV265" s="45">
        <v>54566.249999999956</v>
      </c>
      <c r="AW265" s="45">
        <v>10944.139999999998</v>
      </c>
      <c r="AX265" s="45">
        <v>0</v>
      </c>
      <c r="AY265" s="45">
        <v>0</v>
      </c>
      <c r="AZ265" s="45">
        <v>0</v>
      </c>
      <c r="BA265" s="45">
        <v>0</v>
      </c>
      <c r="BB265" s="45">
        <v>0</v>
      </c>
      <c r="BC265" s="45">
        <v>0</v>
      </c>
      <c r="BD265" s="45">
        <v>0</v>
      </c>
      <c r="BE265" s="45">
        <v>0</v>
      </c>
      <c r="BF265" s="45">
        <v>43581.998000000021</v>
      </c>
      <c r="BG265" s="45">
        <v>119774.43999999989</v>
      </c>
      <c r="BH265" s="45">
        <v>111466.34999999987</v>
      </c>
      <c r="BI265" s="45">
        <v>35560.250000000007</v>
      </c>
      <c r="BJ265" s="45">
        <v>0</v>
      </c>
      <c r="BK265" s="45">
        <v>0</v>
      </c>
      <c r="BL265" s="45">
        <v>0</v>
      </c>
      <c r="BM265" s="45">
        <v>0</v>
      </c>
      <c r="BN265" s="45">
        <v>0</v>
      </c>
      <c r="BO265" s="45">
        <v>0</v>
      </c>
      <c r="BP265" s="45">
        <v>0</v>
      </c>
      <c r="BQ265" s="45">
        <v>2527.9399999999996</v>
      </c>
      <c r="BR265" s="45">
        <v>58338.44</v>
      </c>
      <c r="BS265" s="97">
        <f t="shared" si="19"/>
        <v>52341.649597561045</v>
      </c>
      <c r="BT265" s="97">
        <f t="shared" si="19"/>
        <v>329.19282545571923</v>
      </c>
      <c r="BU265" s="95"/>
      <c r="BV265" s="45">
        <v>54231.299999999967</v>
      </c>
      <c r="BW265" s="97">
        <f t="shared" si="20"/>
        <v>53591.640646401363</v>
      </c>
      <c r="BX265" s="97">
        <f t="shared" si="20"/>
        <v>559.84957212817278</v>
      </c>
      <c r="BY265" s="95"/>
      <c r="BZ265" s="45">
        <v>0</v>
      </c>
      <c r="CA265" s="97">
        <f t="shared" si="21"/>
        <v>0</v>
      </c>
      <c r="CB265" s="97">
        <f t="shared" si="21"/>
        <v>0</v>
      </c>
      <c r="CC265" s="95"/>
      <c r="CD265" s="45">
        <v>0</v>
      </c>
      <c r="CE265" s="97">
        <f t="shared" si="22"/>
        <v>0</v>
      </c>
      <c r="CF265" s="95"/>
      <c r="CG265" s="95"/>
      <c r="CH265" s="45">
        <v>119774.43999999989</v>
      </c>
      <c r="CI265" s="97">
        <f t="shared" si="23"/>
        <v>114181.99328820169</v>
      </c>
      <c r="CJ265" s="97">
        <f t="shared" si="23"/>
        <v>4767.8951102119072</v>
      </c>
      <c r="CK265" s="95"/>
      <c r="CL265" s="45">
        <v>0</v>
      </c>
      <c r="CM265" s="95"/>
      <c r="CN265" s="95"/>
      <c r="CO265" s="95"/>
      <c r="CP265" s="45">
        <v>0</v>
      </c>
      <c r="CQ265" s="97">
        <f t="shared" si="24"/>
        <v>0</v>
      </c>
      <c r="CR265" s="97">
        <f t="shared" si="24"/>
        <v>0</v>
      </c>
      <c r="CS265" s="95"/>
      <c r="CT265" s="46">
        <v>0</v>
      </c>
      <c r="CU265" s="46">
        <v>0</v>
      </c>
      <c r="CV265" s="46">
        <v>0</v>
      </c>
      <c r="CW265" s="46">
        <v>0</v>
      </c>
      <c r="CX265" s="89"/>
      <c r="CY265" s="89">
        <v>1</v>
      </c>
      <c r="CZ265" s="89">
        <v>8000</v>
      </c>
    </row>
    <row r="266" spans="1:104" x14ac:dyDescent="0.2">
      <c r="A266" s="34"/>
      <c r="B266" s="45" t="s">
        <v>332</v>
      </c>
      <c r="C266" s="52"/>
      <c r="D266" s="52"/>
      <c r="E266" s="52"/>
      <c r="F266" s="45"/>
      <c r="G266" s="78"/>
      <c r="H266" s="45"/>
      <c r="I266" s="45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81"/>
      <c r="W266" s="27"/>
      <c r="X266" s="27"/>
      <c r="Y266" s="27"/>
      <c r="Z266" s="27"/>
      <c r="AA266" s="27"/>
      <c r="AB266" s="27"/>
      <c r="AC266" s="28"/>
      <c r="AD266" s="27"/>
      <c r="AE266" s="27"/>
      <c r="AF266" s="27"/>
      <c r="AG266" s="27"/>
      <c r="AH266" s="27"/>
      <c r="AI266" s="27"/>
      <c r="AJ266" s="27"/>
      <c r="AK266" s="27"/>
      <c r="AL266" s="27"/>
      <c r="AM266" s="27"/>
      <c r="AN266" s="27"/>
      <c r="AO266" s="27"/>
      <c r="AP266" s="27"/>
      <c r="AQ266" s="27"/>
      <c r="AR266" s="27"/>
      <c r="AS266" s="27"/>
      <c r="AT266" s="27"/>
      <c r="AU266" s="27"/>
      <c r="AV266" s="27"/>
      <c r="AW266" s="27"/>
      <c r="AX266" s="27"/>
      <c r="AY266" s="27"/>
      <c r="AZ266" s="27"/>
      <c r="BA266" s="27"/>
      <c r="BB266" s="27"/>
      <c r="BC266" s="27"/>
      <c r="BD266" s="27"/>
      <c r="BE266" s="27"/>
      <c r="BF266" s="27"/>
      <c r="BG266" s="27"/>
      <c r="BH266" s="27"/>
      <c r="BI266" s="27"/>
      <c r="BJ266" s="27"/>
      <c r="BK266" s="27"/>
      <c r="BL266" s="27"/>
      <c r="BM266" s="27"/>
      <c r="BN266" s="27"/>
      <c r="BO266" s="27"/>
      <c r="BP266" s="27"/>
      <c r="BQ266" s="27"/>
      <c r="BR266" s="27"/>
      <c r="BS266" s="97">
        <f t="shared" si="19"/>
        <v>0</v>
      </c>
      <c r="BT266" s="97">
        <f t="shared" si="19"/>
        <v>0</v>
      </c>
      <c r="BU266" s="91"/>
      <c r="BV266" s="27"/>
      <c r="BW266" s="97">
        <f t="shared" si="20"/>
        <v>0</v>
      </c>
      <c r="BX266" s="97">
        <f t="shared" si="20"/>
        <v>0</v>
      </c>
      <c r="BY266" s="91"/>
      <c r="BZ266" s="27"/>
      <c r="CA266" s="97">
        <f t="shared" si="21"/>
        <v>0</v>
      </c>
      <c r="CB266" s="97">
        <f t="shared" si="21"/>
        <v>0</v>
      </c>
      <c r="CC266" s="91"/>
      <c r="CD266" s="27"/>
      <c r="CE266" s="97">
        <f t="shared" si="22"/>
        <v>0</v>
      </c>
      <c r="CF266" s="91"/>
      <c r="CG266" s="91"/>
      <c r="CH266" s="27"/>
      <c r="CI266" s="97">
        <f t="shared" si="23"/>
        <v>0</v>
      </c>
      <c r="CJ266" s="97">
        <f t="shared" si="23"/>
        <v>0</v>
      </c>
      <c r="CK266" s="91"/>
      <c r="CL266" s="27"/>
      <c r="CM266" s="91"/>
      <c r="CN266" s="91"/>
      <c r="CO266" s="91"/>
      <c r="CP266" s="27"/>
      <c r="CQ266" s="97">
        <f t="shared" si="24"/>
        <v>0</v>
      </c>
      <c r="CR266" s="97">
        <f t="shared" si="24"/>
        <v>0</v>
      </c>
      <c r="CS266" s="91"/>
      <c r="CT266" s="5"/>
      <c r="CU266" s="5"/>
      <c r="CV266" s="5"/>
      <c r="CW266" s="5"/>
      <c r="CX266" s="85"/>
      <c r="CY266" s="85"/>
      <c r="CZ266" s="85"/>
    </row>
    <row r="267" spans="1:104" x14ac:dyDescent="0.2">
      <c r="A267" s="34">
        <v>1</v>
      </c>
      <c r="B267" s="27" t="s">
        <v>333</v>
      </c>
      <c r="C267" s="55" t="s">
        <v>76</v>
      </c>
      <c r="D267" s="55" t="s">
        <v>77</v>
      </c>
      <c r="E267" s="55" t="s">
        <v>78</v>
      </c>
      <c r="F267" s="27" t="s">
        <v>79</v>
      </c>
      <c r="G267" s="78">
        <v>-15500</v>
      </c>
      <c r="H267" s="27"/>
      <c r="I267" s="27">
        <v>43235.45</v>
      </c>
      <c r="J267" s="27"/>
      <c r="K267" s="27">
        <v>69486.000000000015</v>
      </c>
      <c r="L267" s="27">
        <v>28170.120000000017</v>
      </c>
      <c r="M267" s="27">
        <v>18594</v>
      </c>
      <c r="N267" s="27">
        <v>22721.879999999994</v>
      </c>
      <c r="O267" s="27">
        <v>68766.78</v>
      </c>
      <c r="P267" s="27">
        <v>68766.78</v>
      </c>
      <c r="Q267" s="27"/>
      <c r="R267" s="27"/>
      <c r="S267" s="27"/>
      <c r="T267" s="27"/>
      <c r="U267" s="27"/>
      <c r="V267" s="81">
        <v>3400</v>
      </c>
      <c r="W267" s="27"/>
      <c r="X267" s="27">
        <v>43954.670000000006</v>
      </c>
      <c r="Y267" s="27">
        <v>309.90000000000003</v>
      </c>
      <c r="Z267" s="27">
        <v>224.22071636011617</v>
      </c>
      <c r="AA267" s="27">
        <v>0</v>
      </c>
      <c r="AB267" s="27">
        <v>76.500677637947774</v>
      </c>
      <c r="AC267" s="28">
        <v>14.399999999999997</v>
      </c>
      <c r="AD267" s="27">
        <v>73.32003872216842</v>
      </c>
      <c r="AE267" s="27">
        <v>59.999999999999993</v>
      </c>
      <c r="AF267" s="27">
        <v>0</v>
      </c>
      <c r="AG267" s="27">
        <v>0</v>
      </c>
      <c r="AH267" s="27">
        <v>0</v>
      </c>
      <c r="AI267" s="27">
        <v>0</v>
      </c>
      <c r="AJ267" s="27"/>
      <c r="AK267" s="27"/>
      <c r="AL267" s="27">
        <v>193745.84999999998</v>
      </c>
      <c r="AM267" s="27"/>
      <c r="AN267" s="27"/>
      <c r="AO267" s="27">
        <v>212622.95999999996</v>
      </c>
      <c r="AP267" s="27">
        <v>976.1509999999995</v>
      </c>
      <c r="AQ267" s="27">
        <v>29610.300000000017</v>
      </c>
      <c r="AR267" s="27">
        <v>28189.310000000023</v>
      </c>
      <c r="AS267" s="27">
        <v>28210.21999999999</v>
      </c>
      <c r="AT267" s="27">
        <v>976.1509999999995</v>
      </c>
      <c r="AU267" s="27">
        <v>30764.190000000017</v>
      </c>
      <c r="AV267" s="27">
        <v>29265.450000000023</v>
      </c>
      <c r="AW267" s="27">
        <v>32055.729999999989</v>
      </c>
      <c r="AX267" s="27">
        <v>71.55410000000002</v>
      </c>
      <c r="AY267" s="27">
        <v>134278.40999999997</v>
      </c>
      <c r="AZ267" s="27">
        <v>123852.98000000001</v>
      </c>
      <c r="BA267" s="27">
        <v>93814.87</v>
      </c>
      <c r="BB267" s="27">
        <v>0</v>
      </c>
      <c r="BC267" s="27">
        <v>0</v>
      </c>
      <c r="BD267" s="27">
        <v>0</v>
      </c>
      <c r="BE267" s="27">
        <v>0</v>
      </c>
      <c r="BF267" s="27">
        <v>19246.846000000012</v>
      </c>
      <c r="BG267" s="27">
        <v>52740.30999999999</v>
      </c>
      <c r="BH267" s="27">
        <v>47208.359999999986</v>
      </c>
      <c r="BI267" s="27">
        <v>54807.280000000006</v>
      </c>
      <c r="BJ267" s="27">
        <v>0</v>
      </c>
      <c r="BK267" s="27">
        <v>0</v>
      </c>
      <c r="BL267" s="27">
        <v>0</v>
      </c>
      <c r="BM267" s="27">
        <v>0</v>
      </c>
      <c r="BN267" s="27">
        <v>0</v>
      </c>
      <c r="BO267" s="27">
        <v>0</v>
      </c>
      <c r="BP267" s="27">
        <v>0</v>
      </c>
      <c r="BQ267" s="27">
        <v>3734.8599999999997</v>
      </c>
      <c r="BR267" s="27">
        <v>29610.300000000017</v>
      </c>
      <c r="BS267" s="97">
        <f t="shared" si="19"/>
        <v>26566.564808360708</v>
      </c>
      <c r="BT267" s="97">
        <f t="shared" si="19"/>
        <v>167.08534406459083</v>
      </c>
      <c r="BU267" s="91"/>
      <c r="BV267" s="27">
        <v>30764.190000000017</v>
      </c>
      <c r="BW267" s="97">
        <f t="shared" si="20"/>
        <v>30401.325715179541</v>
      </c>
      <c r="BX267" s="97">
        <f t="shared" si="20"/>
        <v>317.59000076284048</v>
      </c>
      <c r="BY267" s="91"/>
      <c r="BZ267" s="27">
        <v>134278.40999999997</v>
      </c>
      <c r="CA267" s="97">
        <f t="shared" si="21"/>
        <v>131779.87383257053</v>
      </c>
      <c r="CB267" s="97">
        <f t="shared" si="21"/>
        <v>9596.7628440725475</v>
      </c>
      <c r="CC267" s="91"/>
      <c r="CD267" s="27">
        <v>0</v>
      </c>
      <c r="CE267" s="97">
        <f t="shared" si="22"/>
        <v>0</v>
      </c>
      <c r="CF267" s="91"/>
      <c r="CG267" s="91"/>
      <c r="CH267" s="27">
        <v>52740.30999999999</v>
      </c>
      <c r="CI267" s="97">
        <f t="shared" si="23"/>
        <v>50277.786499671223</v>
      </c>
      <c r="CJ267" s="97">
        <f t="shared" si="23"/>
        <v>2099.4484813292415</v>
      </c>
      <c r="CK267" s="91"/>
      <c r="CL267" s="27">
        <v>0</v>
      </c>
      <c r="CM267" s="91"/>
      <c r="CN267" s="91"/>
      <c r="CO267" s="91"/>
      <c r="CP267" s="27">
        <v>0</v>
      </c>
      <c r="CQ267" s="97">
        <f t="shared" si="24"/>
        <v>0</v>
      </c>
      <c r="CR267" s="97">
        <f t="shared" si="24"/>
        <v>0</v>
      </c>
      <c r="CS267" s="91"/>
      <c r="CT267" s="5">
        <v>0</v>
      </c>
      <c r="CU267" s="5">
        <v>0</v>
      </c>
      <c r="CV267" s="5">
        <v>0</v>
      </c>
      <c r="CW267" s="5">
        <v>0</v>
      </c>
      <c r="CX267" s="85"/>
      <c r="CY267" s="85">
        <v>4</v>
      </c>
      <c r="CZ267" s="85">
        <v>12800</v>
      </c>
    </row>
    <row r="268" spans="1:104" x14ac:dyDescent="0.2">
      <c r="A268" s="34">
        <v>2</v>
      </c>
      <c r="B268" s="27" t="s">
        <v>334</v>
      </c>
      <c r="C268" s="55" t="s">
        <v>76</v>
      </c>
      <c r="D268" s="55" t="s">
        <v>77</v>
      </c>
      <c r="E268" s="55" t="s">
        <v>78</v>
      </c>
      <c r="F268" s="27" t="s">
        <v>79</v>
      </c>
      <c r="G268" s="78">
        <v>5300</v>
      </c>
      <c r="H268" s="27"/>
      <c r="I268" s="27">
        <v>11052.760000000002</v>
      </c>
      <c r="J268" s="27"/>
      <c r="K268" s="27">
        <v>77105.040000000037</v>
      </c>
      <c r="L268" s="27">
        <v>35006.04</v>
      </c>
      <c r="M268" s="27">
        <v>13863.600000000019</v>
      </c>
      <c r="N268" s="27">
        <v>28235.40000000002</v>
      </c>
      <c r="O268" s="27">
        <v>83230.730000000054</v>
      </c>
      <c r="P268" s="27">
        <v>83230.730000000054</v>
      </c>
      <c r="Q268" s="27"/>
      <c r="R268" s="27"/>
      <c r="S268" s="27"/>
      <c r="T268" s="27"/>
      <c r="U268" s="27"/>
      <c r="V268" s="81">
        <v>-3700</v>
      </c>
      <c r="W268" s="27"/>
      <c r="X268" s="27">
        <v>4927.07</v>
      </c>
      <c r="Y268" s="27">
        <v>385.10000000000008</v>
      </c>
      <c r="Z268" s="27">
        <v>200.22082575954306</v>
      </c>
      <c r="AA268" s="27">
        <v>0</v>
      </c>
      <c r="AB268" s="27">
        <v>76.501168527655139</v>
      </c>
      <c r="AC268" s="28">
        <v>14.400000000000006</v>
      </c>
      <c r="AD268" s="27">
        <v>73.319657231887859</v>
      </c>
      <c r="AE268" s="27">
        <v>36.000000000000043</v>
      </c>
      <c r="AF268" s="27">
        <v>0</v>
      </c>
      <c r="AG268" s="27">
        <v>0</v>
      </c>
      <c r="AH268" s="27">
        <v>0</v>
      </c>
      <c r="AI268" s="27">
        <v>0</v>
      </c>
      <c r="AJ268" s="27"/>
      <c r="AK268" s="27"/>
      <c r="AL268" s="27">
        <v>36830.93</v>
      </c>
      <c r="AM268" s="27"/>
      <c r="AN268" s="27"/>
      <c r="AO268" s="27">
        <v>22911.040000000001</v>
      </c>
      <c r="AP268" s="27">
        <v>626.91900000000078</v>
      </c>
      <c r="AQ268" s="27">
        <v>20748.209999999988</v>
      </c>
      <c r="AR268" s="27">
        <v>20843.519999999993</v>
      </c>
      <c r="AS268" s="27">
        <v>1557.54</v>
      </c>
      <c r="AT268" s="27">
        <v>626.91900000000078</v>
      </c>
      <c r="AU268" s="27">
        <v>19750.220000000008</v>
      </c>
      <c r="AV268" s="27">
        <v>20071.360000000004</v>
      </c>
      <c r="AW268" s="27">
        <v>1437.65</v>
      </c>
      <c r="AX268" s="27">
        <v>100.60320000000002</v>
      </c>
      <c r="AY268" s="27">
        <v>188791.69000000009</v>
      </c>
      <c r="AZ268" s="27">
        <v>201811.56000000014</v>
      </c>
      <c r="BA268" s="27">
        <v>18391.77</v>
      </c>
      <c r="BB268" s="27">
        <v>0</v>
      </c>
      <c r="BC268" s="27">
        <v>0</v>
      </c>
      <c r="BD268" s="27">
        <v>0</v>
      </c>
      <c r="BE268" s="27">
        <v>0</v>
      </c>
      <c r="BF268" s="27">
        <v>9767.2339999999913</v>
      </c>
      <c r="BG268" s="27">
        <v>27603.929999999971</v>
      </c>
      <c r="BH268" s="27">
        <v>28087.499999999971</v>
      </c>
      <c r="BI268" s="27">
        <v>1524.08</v>
      </c>
      <c r="BJ268" s="27">
        <v>0</v>
      </c>
      <c r="BK268" s="27">
        <v>0</v>
      </c>
      <c r="BL268" s="27">
        <v>0</v>
      </c>
      <c r="BM268" s="27">
        <v>0</v>
      </c>
      <c r="BN268" s="27">
        <v>0</v>
      </c>
      <c r="BO268" s="27">
        <v>0</v>
      </c>
      <c r="BP268" s="27">
        <v>0</v>
      </c>
      <c r="BQ268" s="27">
        <v>0</v>
      </c>
      <c r="BR268" s="27">
        <v>20748.209999999988</v>
      </c>
      <c r="BS268" s="97">
        <f t="shared" si="19"/>
        <v>18615.436710282473</v>
      </c>
      <c r="BT268" s="97">
        <f t="shared" si="19"/>
        <v>117.07823988863268</v>
      </c>
      <c r="BU268" s="91"/>
      <c r="BV268" s="27">
        <v>19750.220000000008</v>
      </c>
      <c r="BW268" s="97">
        <f t="shared" si="20"/>
        <v>19517.265728967777</v>
      </c>
      <c r="BX268" s="97">
        <f t="shared" si="20"/>
        <v>203.8887545833733</v>
      </c>
      <c r="BY268" s="91"/>
      <c r="BZ268" s="27">
        <v>188791.69000000009</v>
      </c>
      <c r="CA268" s="97">
        <f t="shared" si="21"/>
        <v>185278.81800832899</v>
      </c>
      <c r="CB268" s="97">
        <f t="shared" si="21"/>
        <v>13492.780230728556</v>
      </c>
      <c r="CC268" s="91"/>
      <c r="CD268" s="27">
        <v>0</v>
      </c>
      <c r="CE268" s="97">
        <f t="shared" si="22"/>
        <v>0</v>
      </c>
      <c r="CF268" s="91"/>
      <c r="CG268" s="91"/>
      <c r="CH268" s="27">
        <v>27603.929999999971</v>
      </c>
      <c r="CI268" s="97">
        <f t="shared" si="23"/>
        <v>26315.061460425019</v>
      </c>
      <c r="CJ268" s="97">
        <f t="shared" si="23"/>
        <v>1098.8374720819547</v>
      </c>
      <c r="CK268" s="91"/>
      <c r="CL268" s="27">
        <v>0</v>
      </c>
      <c r="CM268" s="91"/>
      <c r="CN268" s="91"/>
      <c r="CO268" s="91"/>
      <c r="CP268" s="27">
        <v>0</v>
      </c>
      <c r="CQ268" s="97">
        <f t="shared" si="24"/>
        <v>0</v>
      </c>
      <c r="CR268" s="97">
        <f t="shared" si="24"/>
        <v>0</v>
      </c>
      <c r="CS268" s="91"/>
      <c r="CT268" s="5">
        <v>0</v>
      </c>
      <c r="CU268" s="5">
        <v>0</v>
      </c>
      <c r="CV268" s="5">
        <v>0</v>
      </c>
      <c r="CW268" s="5">
        <v>0</v>
      </c>
      <c r="CX268" s="85"/>
      <c r="CY268" s="85"/>
      <c r="CZ268" s="85"/>
    </row>
    <row r="269" spans="1:104" s="47" customFormat="1" x14ac:dyDescent="0.2">
      <c r="A269" s="35">
        <v>3</v>
      </c>
      <c r="B269" s="27" t="s">
        <v>335</v>
      </c>
      <c r="C269" s="55" t="s">
        <v>76</v>
      </c>
      <c r="D269" s="55" t="s">
        <v>77</v>
      </c>
      <c r="E269" s="55" t="s">
        <v>78</v>
      </c>
      <c r="F269" s="27" t="s">
        <v>79</v>
      </c>
      <c r="G269" s="78">
        <v>-5800</v>
      </c>
      <c r="H269" s="27"/>
      <c r="I269" s="27">
        <v>78766.719999999972</v>
      </c>
      <c r="J269" s="27"/>
      <c r="K269" s="27">
        <v>87199.019999999931</v>
      </c>
      <c r="L269" s="27">
        <v>35350.919999999962</v>
      </c>
      <c r="M269" s="45">
        <v>23334</v>
      </c>
      <c r="N269" s="45">
        <v>28514.099999999977</v>
      </c>
      <c r="O269" s="45">
        <v>76433.359999999986</v>
      </c>
      <c r="P269" s="45">
        <v>76433.359999999986</v>
      </c>
      <c r="Q269" s="45"/>
      <c r="R269" s="45"/>
      <c r="S269" s="45"/>
      <c r="T269" s="45"/>
      <c r="U269" s="45"/>
      <c r="V269" s="83">
        <v>15000</v>
      </c>
      <c r="W269" s="45"/>
      <c r="X269" s="45">
        <v>89532.379999999976</v>
      </c>
      <c r="Y269" s="45">
        <v>388.90000000000003</v>
      </c>
      <c r="Z269" s="45">
        <v>224.21964515299544</v>
      </c>
      <c r="AA269" s="45">
        <v>0</v>
      </c>
      <c r="AB269" s="45">
        <v>76.499922859346739</v>
      </c>
      <c r="AC269" s="28">
        <v>14.399845718693779</v>
      </c>
      <c r="AD269" s="45">
        <v>73.319876574954932</v>
      </c>
      <c r="AE269" s="45">
        <v>59.999999999999993</v>
      </c>
      <c r="AF269" s="45">
        <v>0</v>
      </c>
      <c r="AG269" s="45">
        <v>0</v>
      </c>
      <c r="AH269" s="45">
        <v>0</v>
      </c>
      <c r="AI269" s="45">
        <v>0</v>
      </c>
      <c r="AJ269" s="45"/>
      <c r="AK269" s="45"/>
      <c r="AL269" s="45">
        <v>241101.77999999994</v>
      </c>
      <c r="AM269" s="45"/>
      <c r="AN269" s="45"/>
      <c r="AO269" s="45">
        <v>276048.06999999995</v>
      </c>
      <c r="AP269" s="45">
        <v>803.45600000000127</v>
      </c>
      <c r="AQ269" s="45">
        <v>26751.629999999957</v>
      </c>
      <c r="AR269" s="45">
        <v>25869.90000000002</v>
      </c>
      <c r="AS269" s="45">
        <v>32746.889999999981</v>
      </c>
      <c r="AT269" s="45">
        <v>803.45600000000127</v>
      </c>
      <c r="AU269" s="45">
        <v>25379.149999999965</v>
      </c>
      <c r="AV269" s="45">
        <v>24353.110000000004</v>
      </c>
      <c r="AW269" s="45">
        <v>31634.979999999992</v>
      </c>
      <c r="AX269" s="45">
        <v>101.59579999999998</v>
      </c>
      <c r="AY269" s="45">
        <v>190654.55999999994</v>
      </c>
      <c r="AZ269" s="45">
        <v>166026.67999999991</v>
      </c>
      <c r="BA269" s="45">
        <v>185274.75999999998</v>
      </c>
      <c r="BB269" s="45">
        <v>0</v>
      </c>
      <c r="BC269" s="45">
        <v>0</v>
      </c>
      <c r="BD269" s="45">
        <v>0</v>
      </c>
      <c r="BE269" s="45">
        <v>0</v>
      </c>
      <c r="BF269" s="45">
        <v>17008.361999999986</v>
      </c>
      <c r="BG269" s="45">
        <v>46536.800000000032</v>
      </c>
      <c r="BH269" s="45">
        <v>38126.160000000033</v>
      </c>
      <c r="BI269" s="45">
        <v>24150.48</v>
      </c>
      <c r="BJ269" s="45">
        <v>0</v>
      </c>
      <c r="BK269" s="45">
        <v>0</v>
      </c>
      <c r="BL269" s="45">
        <v>0</v>
      </c>
      <c r="BM269" s="45">
        <v>0</v>
      </c>
      <c r="BN269" s="45">
        <v>0</v>
      </c>
      <c r="BO269" s="45">
        <v>0</v>
      </c>
      <c r="BP269" s="45">
        <v>0</v>
      </c>
      <c r="BQ269" s="45">
        <v>2240.9600000000005</v>
      </c>
      <c r="BR269" s="45">
        <v>26751.629999999957</v>
      </c>
      <c r="BS269" s="97">
        <f t="shared" ref="BS269:BT285" si="25">BS$286/BR$286*BR269</f>
        <v>24001.746423517659</v>
      </c>
      <c r="BT269" s="97">
        <f t="shared" si="25"/>
        <v>150.95440785262628</v>
      </c>
      <c r="BU269" s="95"/>
      <c r="BV269" s="45">
        <v>25379.149999999965</v>
      </c>
      <c r="BW269" s="97">
        <f t="shared" ref="BW269:BX285" si="26">BW$286/BV$286*BV269</f>
        <v>25079.802378167518</v>
      </c>
      <c r="BX269" s="97">
        <f t="shared" si="26"/>
        <v>261.9982605704954</v>
      </c>
      <c r="BY269" s="95"/>
      <c r="BZ269" s="45">
        <v>190654.55999999994</v>
      </c>
      <c r="CA269" s="97">
        <f t="shared" ref="CA269:CB285" si="27">CA$286/BZ$286*BZ269</f>
        <v>187107.02533939926</v>
      </c>
      <c r="CB269" s="97">
        <f t="shared" si="27"/>
        <v>13625.917952565864</v>
      </c>
      <c r="CC269" s="95"/>
      <c r="CD269" s="45">
        <v>0</v>
      </c>
      <c r="CE269" s="97">
        <f t="shared" ref="CE269:CE285" si="28">CE$286/CD$286*CD269</f>
        <v>0</v>
      </c>
      <c r="CF269" s="95"/>
      <c r="CG269" s="95"/>
      <c r="CH269" s="45">
        <v>46536.800000000032</v>
      </c>
      <c r="CI269" s="97">
        <f t="shared" ref="CI269:CJ285" si="29">CI$286/CH$286*CH269</f>
        <v>44363.927606377394</v>
      </c>
      <c r="CJ269" s="97">
        <f t="shared" si="29"/>
        <v>1852.5035989724506</v>
      </c>
      <c r="CK269" s="95"/>
      <c r="CL269" s="45">
        <v>0</v>
      </c>
      <c r="CM269" s="95"/>
      <c r="CN269" s="95"/>
      <c r="CO269" s="95"/>
      <c r="CP269" s="45">
        <v>0</v>
      </c>
      <c r="CQ269" s="97">
        <f t="shared" ref="CQ269:CR285" si="30">CQ$286/CP$286*CP269</f>
        <v>0</v>
      </c>
      <c r="CR269" s="97">
        <f t="shared" si="30"/>
        <v>0</v>
      </c>
      <c r="CS269" s="95"/>
      <c r="CT269" s="46">
        <v>0</v>
      </c>
      <c r="CU269" s="46">
        <v>0</v>
      </c>
      <c r="CV269" s="46">
        <v>0</v>
      </c>
      <c r="CW269" s="46">
        <v>0</v>
      </c>
      <c r="CX269" s="89"/>
      <c r="CY269" s="89">
        <v>2</v>
      </c>
      <c r="CZ269" s="89">
        <v>2000</v>
      </c>
    </row>
    <row r="270" spans="1:104" s="47" customFormat="1" ht="36" customHeight="1" x14ac:dyDescent="0.2">
      <c r="A270" s="48">
        <v>4</v>
      </c>
      <c r="B270" s="44" t="s">
        <v>336</v>
      </c>
      <c r="C270" s="52" t="s">
        <v>76</v>
      </c>
      <c r="D270" s="52" t="s">
        <v>77</v>
      </c>
      <c r="E270" s="52" t="s">
        <v>78</v>
      </c>
      <c r="F270" s="45" t="s">
        <v>79</v>
      </c>
      <c r="G270" s="79">
        <v>12300</v>
      </c>
      <c r="H270" s="45"/>
      <c r="I270" s="45">
        <v>9252.4199999999983</v>
      </c>
      <c r="J270" s="45"/>
      <c r="K270" s="45">
        <v>54201.66</v>
      </c>
      <c r="L270" s="45">
        <v>13125.719999999987</v>
      </c>
      <c r="M270" s="45">
        <v>18486</v>
      </c>
      <c r="N270" s="45">
        <v>22589.940000000017</v>
      </c>
      <c r="O270" s="45">
        <v>57614.53</v>
      </c>
      <c r="P270" s="45">
        <v>57614.53</v>
      </c>
      <c r="Q270" s="45"/>
      <c r="R270" s="45"/>
      <c r="S270" s="45"/>
      <c r="T270" s="45"/>
      <c r="U270" s="45"/>
      <c r="V270" s="83">
        <v>28600</v>
      </c>
      <c r="W270" s="45"/>
      <c r="X270" s="45">
        <v>5839.55</v>
      </c>
      <c r="Y270" s="45">
        <v>308.10000000000002</v>
      </c>
      <c r="Z270" s="45">
        <v>175.92229795520933</v>
      </c>
      <c r="AA270" s="45">
        <v>0</v>
      </c>
      <c r="AB270" s="45">
        <v>28.201363193768227</v>
      </c>
      <c r="AC270" s="28">
        <v>14.400778967867558</v>
      </c>
      <c r="AD270" s="45">
        <v>73.320155793573562</v>
      </c>
      <c r="AE270" s="45">
        <v>59.999999999999993</v>
      </c>
      <c r="AF270" s="45">
        <v>0</v>
      </c>
      <c r="AG270" s="45">
        <v>0</v>
      </c>
      <c r="AH270" s="45">
        <v>0</v>
      </c>
      <c r="AI270" s="45">
        <v>0</v>
      </c>
      <c r="AJ270" s="45"/>
      <c r="AK270" s="45"/>
      <c r="AL270" s="45">
        <v>9420.8000000000011</v>
      </c>
      <c r="AM270" s="45"/>
      <c r="AN270" s="45"/>
      <c r="AO270" s="45">
        <v>4855.2000000000007</v>
      </c>
      <c r="AP270" s="45">
        <v>0</v>
      </c>
      <c r="AQ270" s="45">
        <v>0</v>
      </c>
      <c r="AR270" s="45">
        <v>0</v>
      </c>
      <c r="AS270" s="45">
        <v>0</v>
      </c>
      <c r="AT270" s="45">
        <v>0</v>
      </c>
      <c r="AU270" s="45">
        <v>0</v>
      </c>
      <c r="AV270" s="45">
        <v>0</v>
      </c>
      <c r="AW270" s="45">
        <v>0</v>
      </c>
      <c r="AX270" s="45">
        <v>0</v>
      </c>
      <c r="AY270" s="45">
        <v>0</v>
      </c>
      <c r="AZ270" s="45">
        <v>0</v>
      </c>
      <c r="BA270" s="45">
        <v>0</v>
      </c>
      <c r="BB270" s="45">
        <v>0</v>
      </c>
      <c r="BC270" s="45">
        <v>0</v>
      </c>
      <c r="BD270" s="45">
        <v>0</v>
      </c>
      <c r="BE270" s="45">
        <v>0</v>
      </c>
      <c r="BF270" s="45">
        <v>16607.624999999993</v>
      </c>
      <c r="BG270" s="45">
        <v>45825.790000000023</v>
      </c>
      <c r="BH270" s="45">
        <v>50391.389999999992</v>
      </c>
      <c r="BI270" s="45">
        <v>4855.2000000000007</v>
      </c>
      <c r="BJ270" s="45">
        <v>0</v>
      </c>
      <c r="BK270" s="45">
        <v>0</v>
      </c>
      <c r="BL270" s="45">
        <v>0</v>
      </c>
      <c r="BM270" s="45">
        <v>0</v>
      </c>
      <c r="BN270" s="45">
        <v>0</v>
      </c>
      <c r="BO270" s="45">
        <v>0</v>
      </c>
      <c r="BP270" s="45">
        <v>0</v>
      </c>
      <c r="BQ270" s="45">
        <v>0</v>
      </c>
      <c r="BR270" s="45">
        <v>0</v>
      </c>
      <c r="BS270" s="97">
        <f t="shared" si="25"/>
        <v>0</v>
      </c>
      <c r="BT270" s="97">
        <f t="shared" si="25"/>
        <v>0</v>
      </c>
      <c r="BU270" s="95"/>
      <c r="BV270" s="45">
        <v>0</v>
      </c>
      <c r="BW270" s="97">
        <f t="shared" si="26"/>
        <v>0</v>
      </c>
      <c r="BX270" s="97">
        <f t="shared" si="26"/>
        <v>0</v>
      </c>
      <c r="BY270" s="95"/>
      <c r="BZ270" s="45">
        <v>0</v>
      </c>
      <c r="CA270" s="97">
        <f t="shared" si="27"/>
        <v>0</v>
      </c>
      <c r="CB270" s="97">
        <f t="shared" si="27"/>
        <v>0</v>
      </c>
      <c r="CC270" s="95"/>
      <c r="CD270" s="45">
        <v>0</v>
      </c>
      <c r="CE270" s="97">
        <f t="shared" si="28"/>
        <v>0</v>
      </c>
      <c r="CF270" s="95"/>
      <c r="CG270" s="95"/>
      <c r="CH270" s="45">
        <v>45825.790000000023</v>
      </c>
      <c r="CI270" s="97">
        <f t="shared" si="29"/>
        <v>43686.115720570662</v>
      </c>
      <c r="CJ270" s="97">
        <f t="shared" si="29"/>
        <v>1824.2002222059903</v>
      </c>
      <c r="CK270" s="95"/>
      <c r="CL270" s="45">
        <v>0</v>
      </c>
      <c r="CM270" s="95"/>
      <c r="CN270" s="95"/>
      <c r="CO270" s="95"/>
      <c r="CP270" s="45">
        <v>0</v>
      </c>
      <c r="CQ270" s="97">
        <f t="shared" si="30"/>
        <v>0</v>
      </c>
      <c r="CR270" s="97">
        <f t="shared" si="30"/>
        <v>0</v>
      </c>
      <c r="CS270" s="95"/>
      <c r="CT270" s="46">
        <v>0</v>
      </c>
      <c r="CU270" s="46">
        <v>0</v>
      </c>
      <c r="CV270" s="46">
        <v>0</v>
      </c>
      <c r="CW270" s="46">
        <v>0</v>
      </c>
      <c r="CX270" s="89"/>
      <c r="CY270" s="89">
        <v>3</v>
      </c>
      <c r="CZ270" s="89">
        <v>24576</v>
      </c>
    </row>
    <row r="271" spans="1:104" s="47" customFormat="1" ht="17.25" customHeight="1" x14ac:dyDescent="0.2">
      <c r="A271" s="59">
        <v>5</v>
      </c>
      <c r="B271" s="60" t="s">
        <v>337</v>
      </c>
      <c r="C271" s="61" t="s">
        <v>76</v>
      </c>
      <c r="D271" s="61" t="s">
        <v>77</v>
      </c>
      <c r="E271" s="61" t="s">
        <v>78</v>
      </c>
      <c r="F271" s="39" t="s">
        <v>79</v>
      </c>
      <c r="G271" s="78">
        <v>-57900</v>
      </c>
      <c r="H271" s="39"/>
      <c r="I271" s="39">
        <v>89364.200000000026</v>
      </c>
      <c r="J271" s="60"/>
      <c r="K271" s="60">
        <v>284568.42000000033</v>
      </c>
      <c r="L271" s="45">
        <v>75875.459999999992</v>
      </c>
      <c r="M271" s="45">
        <v>147492.4800000003</v>
      </c>
      <c r="N271" s="45">
        <v>61200.480000000032</v>
      </c>
      <c r="O271" s="45">
        <v>269473.72000000009</v>
      </c>
      <c r="P271" s="45">
        <v>269473.72000000009</v>
      </c>
      <c r="Q271" s="45"/>
      <c r="R271" s="45"/>
      <c r="S271" s="45"/>
      <c r="T271" s="45"/>
      <c r="U271" s="45"/>
      <c r="V271" s="83">
        <v>-331700</v>
      </c>
      <c r="W271" s="45"/>
      <c r="X271" s="45">
        <v>104458.90000000002</v>
      </c>
      <c r="Y271" s="45">
        <v>834.7</v>
      </c>
      <c r="Z271" s="45">
        <v>340.92299029591504</v>
      </c>
      <c r="AA271" s="45">
        <v>0</v>
      </c>
      <c r="AB271" s="45">
        <v>76.50089852641662</v>
      </c>
      <c r="AC271" s="28">
        <v>14.400575056906703</v>
      </c>
      <c r="AD271" s="45">
        <v>73.320330657721371</v>
      </c>
      <c r="AE271" s="45">
        <v>176.70118605487036</v>
      </c>
      <c r="AF271" s="45">
        <v>0</v>
      </c>
      <c r="AG271" s="45">
        <v>0</v>
      </c>
      <c r="AH271" s="45">
        <v>0</v>
      </c>
      <c r="AI271" s="45">
        <v>0</v>
      </c>
      <c r="AJ271" s="45"/>
      <c r="AK271" s="45"/>
      <c r="AL271" s="45">
        <v>331372.55</v>
      </c>
      <c r="AM271" s="45"/>
      <c r="AN271" s="45"/>
      <c r="AO271" s="45">
        <v>340126.09000000008</v>
      </c>
      <c r="AP271" s="45">
        <v>1453.3429999999985</v>
      </c>
      <c r="AQ271" s="45">
        <v>49024.399999999958</v>
      </c>
      <c r="AR271" s="45">
        <v>47416.08999999996</v>
      </c>
      <c r="AS271" s="45">
        <v>52008.60000000002</v>
      </c>
      <c r="AT271" s="45">
        <v>1779.6979999999983</v>
      </c>
      <c r="AU271" s="45">
        <v>58624.070000000014</v>
      </c>
      <c r="AV271" s="45">
        <v>58212.35</v>
      </c>
      <c r="AW271" s="45">
        <v>40173.269999999997</v>
      </c>
      <c r="AX271" s="45">
        <v>202.82490000000016</v>
      </c>
      <c r="AY271" s="45">
        <v>380620.0300000002</v>
      </c>
      <c r="AZ271" s="45">
        <v>375466.98000000016</v>
      </c>
      <c r="BA271" s="45">
        <v>197468.32</v>
      </c>
      <c r="BB271" s="45">
        <v>0</v>
      </c>
      <c r="BC271" s="45">
        <v>0</v>
      </c>
      <c r="BD271" s="45">
        <v>0</v>
      </c>
      <c r="BE271" s="45">
        <v>0</v>
      </c>
      <c r="BF271" s="45">
        <v>28602.607000000084</v>
      </c>
      <c r="BG271" s="45">
        <v>78677.719999999928</v>
      </c>
      <c r="BH271" s="45">
        <v>76527.649999999936</v>
      </c>
      <c r="BI271" s="45">
        <v>38021.680000000008</v>
      </c>
      <c r="BJ271" s="45">
        <v>0</v>
      </c>
      <c r="BK271" s="45">
        <v>0</v>
      </c>
      <c r="BL271" s="45">
        <v>0</v>
      </c>
      <c r="BM271" s="45">
        <v>0</v>
      </c>
      <c r="BN271" s="45">
        <v>72.338999999999871</v>
      </c>
      <c r="BO271" s="45">
        <v>38419.149999999965</v>
      </c>
      <c r="BP271" s="45">
        <v>38988.759999999973</v>
      </c>
      <c r="BQ271" s="45">
        <v>12454.220000000003</v>
      </c>
      <c r="BR271" s="45">
        <v>49024.399999999958</v>
      </c>
      <c r="BS271" s="97">
        <f t="shared" si="25"/>
        <v>43985.028851142903</v>
      </c>
      <c r="BT271" s="97">
        <f t="shared" si="25"/>
        <v>276.63545258103142</v>
      </c>
      <c r="BU271" s="95"/>
      <c r="BV271" s="45">
        <v>58624.070000000014</v>
      </c>
      <c r="BW271" s="97">
        <f t="shared" si="26"/>
        <v>57932.597829472674</v>
      </c>
      <c r="BX271" s="97">
        <f t="shared" si="26"/>
        <v>605.19774569136416</v>
      </c>
      <c r="BY271" s="95"/>
      <c r="BZ271" s="45">
        <v>380620.0300000002</v>
      </c>
      <c r="CA271" s="97">
        <f t="shared" si="27"/>
        <v>373537.7826677367</v>
      </c>
      <c r="CB271" s="97">
        <f t="shared" si="27"/>
        <v>27202.587233597573</v>
      </c>
      <c r="CC271" s="95"/>
      <c r="CD271" s="45">
        <v>0</v>
      </c>
      <c r="CE271" s="97">
        <f t="shared" si="28"/>
        <v>0</v>
      </c>
      <c r="CF271" s="95"/>
      <c r="CG271" s="95"/>
      <c r="CH271" s="45">
        <v>78677.719999999928</v>
      </c>
      <c r="CI271" s="97">
        <f t="shared" si="29"/>
        <v>75004.140257061619</v>
      </c>
      <c r="CJ271" s="97">
        <f t="shared" si="29"/>
        <v>3131.946319019497</v>
      </c>
      <c r="CK271" s="95"/>
      <c r="CL271" s="45">
        <v>0</v>
      </c>
      <c r="CM271" s="95"/>
      <c r="CN271" s="95"/>
      <c r="CO271" s="95"/>
      <c r="CP271" s="45">
        <v>38419.149999999965</v>
      </c>
      <c r="CQ271" s="97">
        <f t="shared" si="30"/>
        <v>40898.169271622595</v>
      </c>
      <c r="CR271" s="97">
        <f t="shared" si="30"/>
        <v>3989.7108372882963</v>
      </c>
      <c r="CS271" s="95"/>
      <c r="CT271" s="46">
        <v>0</v>
      </c>
      <c r="CU271" s="46">
        <v>0</v>
      </c>
      <c r="CV271" s="46">
        <v>0</v>
      </c>
      <c r="CW271" s="46">
        <v>-8665.23</v>
      </c>
      <c r="CX271" s="89"/>
      <c r="CY271" s="89">
        <v>2</v>
      </c>
      <c r="CZ271" s="89">
        <v>16534</v>
      </c>
    </row>
    <row r="272" spans="1:104" s="47" customFormat="1" x14ac:dyDescent="0.2">
      <c r="A272" s="35">
        <v>6</v>
      </c>
      <c r="B272" s="23" t="s">
        <v>206</v>
      </c>
      <c r="C272" s="52" t="s">
        <v>76</v>
      </c>
      <c r="D272" s="52" t="s">
        <v>77</v>
      </c>
      <c r="E272" s="51" t="s">
        <v>78</v>
      </c>
      <c r="F272" s="45" t="s">
        <v>79</v>
      </c>
      <c r="G272" s="78">
        <v>-19600</v>
      </c>
      <c r="H272" s="14"/>
      <c r="I272" s="14">
        <v>6919.0100000000011</v>
      </c>
      <c r="J272" s="27"/>
      <c r="K272" s="27">
        <v>184108.37999999986</v>
      </c>
      <c r="L272" s="27">
        <v>74638.979999999938</v>
      </c>
      <c r="M272" s="45">
        <v>49266</v>
      </c>
      <c r="N272" s="45">
        <v>60203.399999999929</v>
      </c>
      <c r="O272" s="45">
        <v>178348.23999999987</v>
      </c>
      <c r="P272" s="45">
        <v>178348.23999999987</v>
      </c>
      <c r="Q272" s="45"/>
      <c r="R272" s="45"/>
      <c r="S272" s="45"/>
      <c r="T272" s="45"/>
      <c r="U272" s="45"/>
      <c r="V272" s="83">
        <v>23500</v>
      </c>
      <c r="W272" s="45"/>
      <c r="X272" s="45">
        <v>12679.150000000001</v>
      </c>
      <c r="Y272" s="45">
        <v>821.09999999999991</v>
      </c>
      <c r="Z272" s="45">
        <v>224.22162952137364</v>
      </c>
      <c r="AA272" s="45">
        <v>0</v>
      </c>
      <c r="AB272" s="45">
        <v>76.500767263427022</v>
      </c>
      <c r="AC272" s="28">
        <v>14.400438436244089</v>
      </c>
      <c r="AD272" s="45">
        <v>73.320423821702519</v>
      </c>
      <c r="AE272" s="45">
        <v>60.000000000000007</v>
      </c>
      <c r="AF272" s="45">
        <v>0</v>
      </c>
      <c r="AG272" s="45">
        <v>0</v>
      </c>
      <c r="AH272" s="45">
        <v>0</v>
      </c>
      <c r="AI272" s="45">
        <v>0</v>
      </c>
      <c r="AJ272" s="45"/>
      <c r="AK272" s="45"/>
      <c r="AL272" s="45">
        <v>29009.61</v>
      </c>
      <c r="AM272" s="45"/>
      <c r="AN272" s="45"/>
      <c r="AO272" s="45">
        <v>46926.650000000009</v>
      </c>
      <c r="AP272" s="45">
        <v>1984.3560000000095</v>
      </c>
      <c r="AQ272" s="45">
        <v>64003.520000000004</v>
      </c>
      <c r="AR272" s="45">
        <v>63364.840000000004</v>
      </c>
      <c r="AS272" s="45">
        <v>3874.2299999999996</v>
      </c>
      <c r="AT272" s="45">
        <v>1984.3560000000095</v>
      </c>
      <c r="AU272" s="45">
        <v>62512.150000000103</v>
      </c>
      <c r="AV272" s="45">
        <v>61819.870000000097</v>
      </c>
      <c r="AW272" s="45">
        <v>3438.6099999999988</v>
      </c>
      <c r="AX272" s="45">
        <v>159.96800000000053</v>
      </c>
      <c r="AY272" s="45">
        <v>300180.27000000008</v>
      </c>
      <c r="AZ272" s="45">
        <v>284420.01000000024</v>
      </c>
      <c r="BA272" s="45">
        <v>35485.750000000007</v>
      </c>
      <c r="BB272" s="45">
        <v>0</v>
      </c>
      <c r="BC272" s="45">
        <v>0</v>
      </c>
      <c r="BD272" s="45">
        <v>0</v>
      </c>
      <c r="BE272" s="45">
        <v>0</v>
      </c>
      <c r="BF272" s="45">
        <v>26450.284999999916</v>
      </c>
      <c r="BG272" s="45">
        <v>72429.060000000114</v>
      </c>
      <c r="BH272" s="45">
        <v>71603.240000000136</v>
      </c>
      <c r="BI272" s="45">
        <v>4128.0599999999995</v>
      </c>
      <c r="BJ272" s="45">
        <v>0</v>
      </c>
      <c r="BK272" s="45">
        <v>0</v>
      </c>
      <c r="BL272" s="45">
        <v>0</v>
      </c>
      <c r="BM272" s="45">
        <v>0</v>
      </c>
      <c r="BN272" s="45">
        <v>0</v>
      </c>
      <c r="BO272" s="45">
        <v>0</v>
      </c>
      <c r="BP272" s="45">
        <v>0</v>
      </c>
      <c r="BQ272" s="45">
        <v>0</v>
      </c>
      <c r="BR272" s="45">
        <v>64003.520000000004</v>
      </c>
      <c r="BS272" s="97">
        <f t="shared" si="25"/>
        <v>57424.398335822661</v>
      </c>
      <c r="BT272" s="97">
        <f t="shared" si="25"/>
        <v>361.15980454588146</v>
      </c>
      <c r="BU272" s="95"/>
      <c r="BV272" s="45">
        <v>62512.150000000103</v>
      </c>
      <c r="BW272" s="97">
        <f t="shared" si="26"/>
        <v>61774.817841983255</v>
      </c>
      <c r="BX272" s="97">
        <f t="shared" si="26"/>
        <v>645.33581954170813</v>
      </c>
      <c r="BY272" s="95"/>
      <c r="BZ272" s="45">
        <v>300180.27000000008</v>
      </c>
      <c r="CA272" s="97">
        <f t="shared" si="27"/>
        <v>294594.77594072622</v>
      </c>
      <c r="CB272" s="97">
        <f t="shared" si="27"/>
        <v>21453.626548450091</v>
      </c>
      <c r="CC272" s="95"/>
      <c r="CD272" s="45">
        <v>0</v>
      </c>
      <c r="CE272" s="97">
        <f t="shared" si="28"/>
        <v>0</v>
      </c>
      <c r="CF272" s="95"/>
      <c r="CG272" s="95"/>
      <c r="CH272" s="45">
        <v>72429.060000000114</v>
      </c>
      <c r="CI272" s="97">
        <f t="shared" si="29"/>
        <v>69047.239484407342</v>
      </c>
      <c r="CJ272" s="97">
        <f t="shared" si="29"/>
        <v>2883.2041378047415</v>
      </c>
      <c r="CK272" s="95"/>
      <c r="CL272" s="45">
        <v>0</v>
      </c>
      <c r="CM272" s="95"/>
      <c r="CN272" s="95"/>
      <c r="CO272" s="95"/>
      <c r="CP272" s="45">
        <v>0</v>
      </c>
      <c r="CQ272" s="97">
        <f t="shared" si="30"/>
        <v>0</v>
      </c>
      <c r="CR272" s="97">
        <f t="shared" si="30"/>
        <v>0</v>
      </c>
      <c r="CS272" s="95"/>
      <c r="CT272" s="46">
        <v>0</v>
      </c>
      <c r="CU272" s="46">
        <v>0</v>
      </c>
      <c r="CV272" s="46">
        <v>0</v>
      </c>
      <c r="CW272" s="46">
        <v>0</v>
      </c>
      <c r="CX272" s="89"/>
      <c r="CY272" s="89"/>
      <c r="CZ272" s="89"/>
    </row>
    <row r="273" spans="1:104" s="47" customFormat="1" ht="16.5" customHeight="1" x14ac:dyDescent="0.2">
      <c r="A273" s="35">
        <v>7</v>
      </c>
      <c r="B273" s="23" t="s">
        <v>338</v>
      </c>
      <c r="C273" s="52" t="s">
        <v>76</v>
      </c>
      <c r="D273" s="52" t="s">
        <v>77</v>
      </c>
      <c r="E273" s="51" t="s">
        <v>78</v>
      </c>
      <c r="F273" s="45" t="s">
        <v>79</v>
      </c>
      <c r="G273" s="78">
        <v>33100</v>
      </c>
      <c r="H273" s="14"/>
      <c r="I273" s="14">
        <v>6325.29</v>
      </c>
      <c r="J273" s="27"/>
      <c r="K273" s="27">
        <v>189937.8000000001</v>
      </c>
      <c r="L273" s="27">
        <v>77002.44000000009</v>
      </c>
      <c r="M273" s="45">
        <v>50826</v>
      </c>
      <c r="N273" s="45">
        <v>62109.360000000008</v>
      </c>
      <c r="O273" s="45">
        <v>187484.5400000001</v>
      </c>
      <c r="P273" s="45">
        <v>187484.5400000001</v>
      </c>
      <c r="Q273" s="45"/>
      <c r="R273" s="45"/>
      <c r="S273" s="45"/>
      <c r="T273" s="45"/>
      <c r="U273" s="45"/>
      <c r="V273" s="83">
        <v>74300</v>
      </c>
      <c r="W273" s="45"/>
      <c r="X273" s="45">
        <v>8778.5499999999993</v>
      </c>
      <c r="Y273" s="45">
        <v>847.09999999999991</v>
      </c>
      <c r="Z273" s="45">
        <v>224.22122535710082</v>
      </c>
      <c r="AA273" s="45">
        <v>0</v>
      </c>
      <c r="AB273" s="45">
        <v>76.500956203518001</v>
      </c>
      <c r="AC273" s="28">
        <v>14.400283319560851</v>
      </c>
      <c r="AD273" s="45">
        <v>73.319985834021978</v>
      </c>
      <c r="AE273" s="45">
        <v>60.000000000000007</v>
      </c>
      <c r="AF273" s="45">
        <v>0</v>
      </c>
      <c r="AG273" s="45">
        <v>0</v>
      </c>
      <c r="AH273" s="45">
        <v>0</v>
      </c>
      <c r="AI273" s="45">
        <v>0</v>
      </c>
      <c r="AJ273" s="45"/>
      <c r="AK273" s="45"/>
      <c r="AL273" s="45">
        <v>21992.039999999997</v>
      </c>
      <c r="AM273" s="45"/>
      <c r="AN273" s="45"/>
      <c r="AO273" s="45">
        <v>30345.24</v>
      </c>
      <c r="AP273" s="45">
        <v>1713.9080000000008</v>
      </c>
      <c r="AQ273" s="45">
        <v>49492.540000000045</v>
      </c>
      <c r="AR273" s="45">
        <v>48323.200000000048</v>
      </c>
      <c r="AS273" s="45">
        <v>2852.1000000000004</v>
      </c>
      <c r="AT273" s="45">
        <v>1713.9080000000013</v>
      </c>
      <c r="AU273" s="45">
        <v>54004.290000000015</v>
      </c>
      <c r="AV273" s="45">
        <v>52695.420000000013</v>
      </c>
      <c r="AW273" s="45">
        <v>3019.88</v>
      </c>
      <c r="AX273" s="45">
        <v>145.7726000000001</v>
      </c>
      <c r="AY273" s="45">
        <v>273556.1999999999</v>
      </c>
      <c r="AZ273" s="45">
        <v>269294.40999999992</v>
      </c>
      <c r="BA273" s="45">
        <v>20304.829999999998</v>
      </c>
      <c r="BB273" s="45">
        <v>0</v>
      </c>
      <c r="BC273" s="45">
        <v>0</v>
      </c>
      <c r="BD273" s="45">
        <v>0</v>
      </c>
      <c r="BE273" s="45">
        <v>0</v>
      </c>
      <c r="BF273" s="45">
        <v>27105.891999999971</v>
      </c>
      <c r="BG273" s="45">
        <v>74280.610000000015</v>
      </c>
      <c r="BH273" s="45">
        <v>72667.41</v>
      </c>
      <c r="BI273" s="45">
        <v>4168.43</v>
      </c>
      <c r="BJ273" s="45">
        <v>0</v>
      </c>
      <c r="BK273" s="45">
        <v>0</v>
      </c>
      <c r="BL273" s="45">
        <v>0</v>
      </c>
      <c r="BM273" s="45">
        <v>0</v>
      </c>
      <c r="BN273" s="45">
        <v>0</v>
      </c>
      <c r="BO273" s="45">
        <v>0</v>
      </c>
      <c r="BP273" s="45">
        <v>0</v>
      </c>
      <c r="BQ273" s="45">
        <v>0</v>
      </c>
      <c r="BR273" s="45">
        <v>49492.540000000045</v>
      </c>
      <c r="BS273" s="97">
        <f t="shared" si="25"/>
        <v>44405.047278831524</v>
      </c>
      <c r="BT273" s="97">
        <f t="shared" si="25"/>
        <v>279.2770783994261</v>
      </c>
      <c r="BU273" s="95"/>
      <c r="BV273" s="45">
        <v>54004.290000000015</v>
      </c>
      <c r="BW273" s="97">
        <f t="shared" si="26"/>
        <v>53367.308234249394</v>
      </c>
      <c r="BX273" s="97">
        <f t="shared" si="26"/>
        <v>557.50606475569987</v>
      </c>
      <c r="BY273" s="95"/>
      <c r="BZ273" s="45">
        <v>273556.1999999999</v>
      </c>
      <c r="CA273" s="97">
        <f t="shared" si="27"/>
        <v>268466.10353903822</v>
      </c>
      <c r="CB273" s="97">
        <f t="shared" si="27"/>
        <v>19550.827090711591</v>
      </c>
      <c r="CC273" s="95"/>
      <c r="CD273" s="45">
        <v>0</v>
      </c>
      <c r="CE273" s="97">
        <f t="shared" si="28"/>
        <v>0</v>
      </c>
      <c r="CF273" s="95"/>
      <c r="CG273" s="95"/>
      <c r="CH273" s="45">
        <v>74280.610000000015</v>
      </c>
      <c r="CI273" s="97">
        <f t="shared" si="29"/>
        <v>70812.33786159665</v>
      </c>
      <c r="CJ273" s="97">
        <f t="shared" si="29"/>
        <v>2956.909313895002</v>
      </c>
      <c r="CK273" s="95"/>
      <c r="CL273" s="45">
        <v>0</v>
      </c>
      <c r="CM273" s="95"/>
      <c r="CN273" s="95"/>
      <c r="CO273" s="95"/>
      <c r="CP273" s="45">
        <v>0</v>
      </c>
      <c r="CQ273" s="97">
        <f t="shared" si="30"/>
        <v>0</v>
      </c>
      <c r="CR273" s="97">
        <f t="shared" si="30"/>
        <v>0</v>
      </c>
      <c r="CS273" s="95"/>
      <c r="CT273" s="46">
        <v>0</v>
      </c>
      <c r="CU273" s="46">
        <v>0</v>
      </c>
      <c r="CV273" s="46">
        <v>0</v>
      </c>
      <c r="CW273" s="46">
        <v>0</v>
      </c>
      <c r="CX273" s="89"/>
      <c r="CY273" s="89"/>
      <c r="CZ273" s="89"/>
    </row>
    <row r="274" spans="1:104" s="64" customFormat="1" ht="23.25" customHeight="1" x14ac:dyDescent="0.2">
      <c r="A274" s="48">
        <v>8</v>
      </c>
      <c r="B274" s="44" t="s">
        <v>339</v>
      </c>
      <c r="C274" s="52" t="s">
        <v>76</v>
      </c>
      <c r="D274" s="52" t="s">
        <v>77</v>
      </c>
      <c r="E274" s="52" t="s">
        <v>78</v>
      </c>
      <c r="F274" s="45" t="s">
        <v>79</v>
      </c>
      <c r="G274" s="78">
        <v>27100</v>
      </c>
      <c r="H274" s="45"/>
      <c r="I274" s="45">
        <v>98585.49000000002</v>
      </c>
      <c r="J274" s="45"/>
      <c r="K274" s="45">
        <v>372171.12000000058</v>
      </c>
      <c r="L274" s="62">
        <v>168966.78000000041</v>
      </c>
      <c r="M274" s="62">
        <v>66916.79999999993</v>
      </c>
      <c r="N274" s="62">
        <v>136287.54000000024</v>
      </c>
      <c r="O274" s="62">
        <v>363584.80000000045</v>
      </c>
      <c r="P274" s="62">
        <v>363584.80000000045</v>
      </c>
      <c r="Q274" s="62"/>
      <c r="R274" s="62"/>
      <c r="S274" s="62"/>
      <c r="T274" s="62"/>
      <c r="U274" s="62"/>
      <c r="V274" s="84">
        <v>4300</v>
      </c>
      <c r="W274" s="62"/>
      <c r="X274" s="62">
        <v>107171.81</v>
      </c>
      <c r="Y274" s="62">
        <v>1858.8000000000002</v>
      </c>
      <c r="Z274" s="62">
        <v>200.22117495158193</v>
      </c>
      <c r="AA274" s="62">
        <v>0</v>
      </c>
      <c r="AB274" s="62">
        <v>76.500806972240369</v>
      </c>
      <c r="AC274" s="28">
        <v>14.400193673337634</v>
      </c>
      <c r="AD274" s="62">
        <v>73.320174306003992</v>
      </c>
      <c r="AE274" s="62">
        <v>35.999999999999957</v>
      </c>
      <c r="AF274" s="62">
        <v>0</v>
      </c>
      <c r="AG274" s="62">
        <v>0</v>
      </c>
      <c r="AH274" s="62">
        <v>0</v>
      </c>
      <c r="AI274" s="62">
        <v>0</v>
      </c>
      <c r="AJ274" s="62"/>
      <c r="AK274" s="62"/>
      <c r="AL274" s="62">
        <v>388446.26</v>
      </c>
      <c r="AM274" s="62"/>
      <c r="AN274" s="62"/>
      <c r="AO274" s="62">
        <v>443427.6100000001</v>
      </c>
      <c r="AP274" s="62">
        <v>4179.3530000000083</v>
      </c>
      <c r="AQ274" s="62">
        <v>137833.41000000027</v>
      </c>
      <c r="AR274" s="62">
        <v>124705.01000000029</v>
      </c>
      <c r="AS274" s="62">
        <v>68098.33</v>
      </c>
      <c r="AT274" s="62">
        <v>4179.3530000000083</v>
      </c>
      <c r="AU274" s="62">
        <v>131547.50000000003</v>
      </c>
      <c r="AV274" s="62">
        <v>120861.97000000003</v>
      </c>
      <c r="AW274" s="62">
        <v>61431.160000000018</v>
      </c>
      <c r="AX274" s="62">
        <v>442.64359999999937</v>
      </c>
      <c r="AY274" s="62">
        <v>830663.88000000117</v>
      </c>
      <c r="AZ274" s="62">
        <v>805112.26000000047</v>
      </c>
      <c r="BA274" s="62">
        <v>266640.74000000005</v>
      </c>
      <c r="BB274" s="62">
        <v>0</v>
      </c>
      <c r="BC274" s="62">
        <v>0</v>
      </c>
      <c r="BD274" s="62">
        <v>0</v>
      </c>
      <c r="BE274" s="62">
        <v>0</v>
      </c>
      <c r="BF274" s="62">
        <v>54743.33999999996</v>
      </c>
      <c r="BG274" s="62">
        <v>150093.8900000001</v>
      </c>
      <c r="BH274" s="62">
        <v>144478.09000000017</v>
      </c>
      <c r="BI274" s="62">
        <v>40964.640000000014</v>
      </c>
      <c r="BJ274" s="62">
        <v>0</v>
      </c>
      <c r="BK274" s="62">
        <v>0</v>
      </c>
      <c r="BL274" s="62">
        <v>0</v>
      </c>
      <c r="BM274" s="62">
        <v>0</v>
      </c>
      <c r="BN274" s="62">
        <v>2.331</v>
      </c>
      <c r="BO274" s="62">
        <v>1020.85</v>
      </c>
      <c r="BP274" s="62">
        <v>1020.8500000000009</v>
      </c>
      <c r="BQ274" s="62">
        <v>6292.74</v>
      </c>
      <c r="BR274" s="62">
        <v>137833.41000000027</v>
      </c>
      <c r="BS274" s="97">
        <f t="shared" si="25"/>
        <v>123665.08341767418</v>
      </c>
      <c r="BT274" s="97">
        <f t="shared" si="25"/>
        <v>777.76796362906975</v>
      </c>
      <c r="BU274" s="96"/>
      <c r="BV274" s="62">
        <v>131547.50000000003</v>
      </c>
      <c r="BW274" s="97">
        <f t="shared" si="26"/>
        <v>129995.89439922129</v>
      </c>
      <c r="BX274" s="97">
        <f t="shared" si="26"/>
        <v>1358.0130218071645</v>
      </c>
      <c r="BY274" s="96"/>
      <c r="BZ274" s="62">
        <v>830663.88000000117</v>
      </c>
      <c r="CA274" s="97">
        <f t="shared" si="27"/>
        <v>815207.60711773159</v>
      </c>
      <c r="CB274" s="97">
        <f t="shared" si="27"/>
        <v>59366.835364651321</v>
      </c>
      <c r="CC274" s="96"/>
      <c r="CD274" s="62">
        <v>0</v>
      </c>
      <c r="CE274" s="97">
        <f t="shared" si="28"/>
        <v>0</v>
      </c>
      <c r="CF274" s="96"/>
      <c r="CG274" s="96"/>
      <c r="CH274" s="62">
        <v>150093.8900000001</v>
      </c>
      <c r="CI274" s="97">
        <f t="shared" si="29"/>
        <v>143085.78308176695</v>
      </c>
      <c r="CJ274" s="97">
        <f t="shared" si="29"/>
        <v>5974.8300572616754</v>
      </c>
      <c r="CK274" s="96"/>
      <c r="CL274" s="62">
        <v>0</v>
      </c>
      <c r="CM274" s="96"/>
      <c r="CN274" s="96"/>
      <c r="CO274" s="96"/>
      <c r="CP274" s="62">
        <v>1020.85</v>
      </c>
      <c r="CQ274" s="97">
        <f t="shared" si="30"/>
        <v>1086.7209738095705</v>
      </c>
      <c r="CR274" s="97">
        <f t="shared" si="30"/>
        <v>106.01213999387703</v>
      </c>
      <c r="CS274" s="96"/>
      <c r="CT274" s="63">
        <v>0</v>
      </c>
      <c r="CU274" s="63">
        <v>0</v>
      </c>
      <c r="CV274" s="63">
        <v>0</v>
      </c>
      <c r="CW274" s="63">
        <v>0</v>
      </c>
      <c r="CX274" s="90"/>
      <c r="CY274" s="90">
        <v>12</v>
      </c>
      <c r="CZ274" s="90">
        <v>34276</v>
      </c>
    </row>
    <row r="275" spans="1:104" s="29" customFormat="1" ht="15" x14ac:dyDescent="0.2">
      <c r="A275" s="35">
        <v>9</v>
      </c>
      <c r="B275" s="65" t="s">
        <v>340</v>
      </c>
      <c r="C275" s="51" t="s">
        <v>76</v>
      </c>
      <c r="D275" s="51" t="s">
        <v>77</v>
      </c>
      <c r="E275" s="51" t="s">
        <v>78</v>
      </c>
      <c r="F275" s="14" t="s">
        <v>79</v>
      </c>
      <c r="G275" s="80">
        <v>93600</v>
      </c>
      <c r="H275" s="14"/>
      <c r="I275" s="14">
        <v>109089.29</v>
      </c>
      <c r="J275" s="14"/>
      <c r="K275" s="14">
        <v>417858.95999999985</v>
      </c>
      <c r="L275" s="14">
        <v>169403.39999999988</v>
      </c>
      <c r="M275" s="14">
        <v>111816</v>
      </c>
      <c r="N275" s="14">
        <v>136639.55999999994</v>
      </c>
      <c r="O275" s="14">
        <v>409078.80999999994</v>
      </c>
      <c r="P275" s="14">
        <v>409078.80999999994</v>
      </c>
      <c r="Q275" s="14"/>
      <c r="R275" s="14"/>
      <c r="S275" s="14"/>
      <c r="T275" s="14"/>
      <c r="U275" s="14"/>
      <c r="V275" s="78">
        <v>112600</v>
      </c>
      <c r="W275" s="14"/>
      <c r="X275" s="14">
        <v>117869.44</v>
      </c>
      <c r="Y275" s="14">
        <v>1863.6000000000001</v>
      </c>
      <c r="Z275" s="14">
        <v>224.22137797810677</v>
      </c>
      <c r="AA275" s="14">
        <v>0</v>
      </c>
      <c r="AB275" s="14">
        <v>76.500772698003843</v>
      </c>
      <c r="AC275" s="28">
        <v>14.400386349001884</v>
      </c>
      <c r="AD275" s="14">
        <v>73.320218931101053</v>
      </c>
      <c r="AE275" s="14">
        <v>59.999999999999993</v>
      </c>
      <c r="AF275" s="14">
        <v>0</v>
      </c>
      <c r="AG275" s="14">
        <v>0</v>
      </c>
      <c r="AH275" s="14">
        <v>0</v>
      </c>
      <c r="AI275" s="14">
        <v>0</v>
      </c>
      <c r="AJ275" s="14"/>
      <c r="AK275" s="14"/>
      <c r="AL275" s="14">
        <v>395729.41000000009</v>
      </c>
      <c r="AM275" s="14"/>
      <c r="AN275" s="14"/>
      <c r="AO275" s="14">
        <v>442427.69</v>
      </c>
      <c r="AP275" s="14">
        <v>4362.2940000000017</v>
      </c>
      <c r="AQ275" s="14">
        <v>133177.20000000004</v>
      </c>
      <c r="AR275" s="14">
        <v>133026.7600000001</v>
      </c>
      <c r="AS275" s="14">
        <v>47758.079999999994</v>
      </c>
      <c r="AT275" s="14">
        <v>4362.2940000000026</v>
      </c>
      <c r="AU275" s="14">
        <v>137594.65999999997</v>
      </c>
      <c r="AV275" s="14">
        <v>137312.11999999988</v>
      </c>
      <c r="AW275" s="14">
        <v>43945.460000000021</v>
      </c>
      <c r="AX275" s="14">
        <v>440.18879999999905</v>
      </c>
      <c r="AY275" s="14">
        <v>826056.13000000094</v>
      </c>
      <c r="AZ275" s="14">
        <v>787186.10000000126</v>
      </c>
      <c r="BA275" s="14">
        <v>271269.86</v>
      </c>
      <c r="BB275" s="14">
        <v>0</v>
      </c>
      <c r="BC275" s="14">
        <v>0</v>
      </c>
      <c r="BD275" s="14">
        <v>0</v>
      </c>
      <c r="BE275" s="14">
        <v>0</v>
      </c>
      <c r="BF275" s="14">
        <v>66898.875000000116</v>
      </c>
      <c r="BG275" s="14">
        <v>183228.0600000002</v>
      </c>
      <c r="BH275" s="14">
        <v>178319.75000000012</v>
      </c>
      <c r="BI275" s="14">
        <v>49676.590000000011</v>
      </c>
      <c r="BJ275" s="14">
        <v>0</v>
      </c>
      <c r="BK275" s="14">
        <v>0</v>
      </c>
      <c r="BL275" s="14">
        <v>0</v>
      </c>
      <c r="BM275" s="14">
        <v>0</v>
      </c>
      <c r="BN275" s="14">
        <v>197.19699999999881</v>
      </c>
      <c r="BO275" s="14">
        <v>104662.53999999979</v>
      </c>
      <c r="BP275" s="14">
        <v>102175.57999999987</v>
      </c>
      <c r="BQ275" s="14">
        <v>29777.699999999983</v>
      </c>
      <c r="BR275" s="14">
        <v>133177.20000000004</v>
      </c>
      <c r="BS275" s="97">
        <f t="shared" si="25"/>
        <v>119487.4997820358</v>
      </c>
      <c r="BT275" s="97">
        <f t="shared" si="25"/>
        <v>751.49384786911367</v>
      </c>
      <c r="BU275" s="92"/>
      <c r="BV275" s="14">
        <v>137594.65999999997</v>
      </c>
      <c r="BW275" s="97">
        <f t="shared" si="26"/>
        <v>135971.72801654725</v>
      </c>
      <c r="BX275" s="97">
        <f t="shared" si="26"/>
        <v>1420.4400692611359</v>
      </c>
      <c r="BY275" s="92"/>
      <c r="BZ275" s="14">
        <v>826056.13000000094</v>
      </c>
      <c r="CA275" s="97">
        <f t="shared" si="27"/>
        <v>810685.5941325312</v>
      </c>
      <c r="CB275" s="97">
        <f t="shared" si="27"/>
        <v>59037.523422435312</v>
      </c>
      <c r="CC275" s="92"/>
      <c r="CD275" s="14">
        <v>0</v>
      </c>
      <c r="CE275" s="97">
        <f t="shared" si="28"/>
        <v>0</v>
      </c>
      <c r="CF275" s="92"/>
      <c r="CG275" s="92"/>
      <c r="CH275" s="14">
        <v>183228.0600000002</v>
      </c>
      <c r="CI275" s="97">
        <f t="shared" si="29"/>
        <v>174672.86941295871</v>
      </c>
      <c r="CJ275" s="97">
        <f t="shared" si="29"/>
        <v>7293.8113618198986</v>
      </c>
      <c r="CK275" s="92"/>
      <c r="CL275" s="14">
        <v>0</v>
      </c>
      <c r="CM275" s="92"/>
      <c r="CN275" s="92"/>
      <c r="CO275" s="92"/>
      <c r="CP275" s="14">
        <v>104662.53999999979</v>
      </c>
      <c r="CQ275" s="97">
        <f t="shared" si="30"/>
        <v>111415.95473397942</v>
      </c>
      <c r="CR275" s="97">
        <f t="shared" si="30"/>
        <v>10868.883619135751</v>
      </c>
      <c r="CS275" s="92"/>
      <c r="CT275" s="13">
        <v>0</v>
      </c>
      <c r="CU275" s="13">
        <v>0</v>
      </c>
      <c r="CV275" s="13">
        <v>0</v>
      </c>
      <c r="CW275" s="13">
        <v>0</v>
      </c>
      <c r="CX275" s="86"/>
      <c r="CY275" s="86">
        <v>4</v>
      </c>
      <c r="CZ275" s="86">
        <v>11200</v>
      </c>
    </row>
    <row r="276" spans="1:104" ht="15.75" x14ac:dyDescent="0.2">
      <c r="A276" s="66">
        <v>10</v>
      </c>
      <c r="B276" s="67" t="s">
        <v>341</v>
      </c>
      <c r="C276" s="68" t="s">
        <v>76</v>
      </c>
      <c r="D276" s="68" t="s">
        <v>77</v>
      </c>
      <c r="E276" s="68" t="s">
        <v>78</v>
      </c>
      <c r="F276" s="62" t="s">
        <v>79</v>
      </c>
      <c r="G276" s="78">
        <v>4700</v>
      </c>
      <c r="H276" s="62"/>
      <c r="I276" s="62">
        <v>16344.42</v>
      </c>
      <c r="J276" s="62"/>
      <c r="K276" s="62">
        <v>128186.7</v>
      </c>
      <c r="L276" s="27">
        <v>51967.619999999974</v>
      </c>
      <c r="M276" s="27">
        <v>34302</v>
      </c>
      <c r="N276" s="27">
        <v>41917.080000000031</v>
      </c>
      <c r="O276" s="27">
        <v>130488.92000000001</v>
      </c>
      <c r="P276" s="27">
        <v>130488.92000000001</v>
      </c>
      <c r="Q276" s="27"/>
      <c r="R276" s="27"/>
      <c r="S276" s="27"/>
      <c r="T276" s="27"/>
      <c r="U276" s="27"/>
      <c r="V276" s="81">
        <v>34800</v>
      </c>
      <c r="W276" s="27"/>
      <c r="X276" s="27">
        <v>14042.200000000003</v>
      </c>
      <c r="Y276" s="27">
        <v>571.69999999999993</v>
      </c>
      <c r="Z276" s="27">
        <v>224.22022039531225</v>
      </c>
      <c r="AA276" s="27">
        <v>0</v>
      </c>
      <c r="AB276" s="27">
        <v>76.500157425223009</v>
      </c>
      <c r="AC276" s="27">
        <v>14.399999999999968</v>
      </c>
      <c r="AD276" s="27">
        <v>73.320062970089268</v>
      </c>
      <c r="AE276" s="27">
        <v>60.000000000000007</v>
      </c>
      <c r="AF276" s="27">
        <v>0</v>
      </c>
      <c r="AG276" s="27">
        <v>0</v>
      </c>
      <c r="AH276" s="27">
        <v>0</v>
      </c>
      <c r="AI276" s="27">
        <v>0</v>
      </c>
      <c r="AJ276" s="27"/>
      <c r="AK276" s="27"/>
      <c r="AL276" s="27">
        <v>46638.929999999993</v>
      </c>
      <c r="AM276" s="27"/>
      <c r="AN276" s="27"/>
      <c r="AO276" s="27">
        <v>43941.350000000013</v>
      </c>
      <c r="AP276" s="27">
        <v>947.69199999999785</v>
      </c>
      <c r="AQ276" s="27">
        <v>30136.65</v>
      </c>
      <c r="AR276" s="27">
        <v>29253.870000000006</v>
      </c>
      <c r="AS276" s="27">
        <v>5245.67</v>
      </c>
      <c r="AT276" s="27">
        <v>990.59499999999787</v>
      </c>
      <c r="AU276" s="27">
        <v>31175.949999999983</v>
      </c>
      <c r="AV276" s="27">
        <v>31341.509999999977</v>
      </c>
      <c r="AW276" s="27">
        <v>4744.3199999999988</v>
      </c>
      <c r="AX276" s="27">
        <v>108.73379999999992</v>
      </c>
      <c r="AY276" s="27">
        <v>204053.95000000027</v>
      </c>
      <c r="AZ276" s="27">
        <v>203781.24000000028</v>
      </c>
      <c r="BA276" s="27">
        <v>31757.240000000009</v>
      </c>
      <c r="BB276" s="27">
        <v>0</v>
      </c>
      <c r="BC276" s="27">
        <v>0</v>
      </c>
      <c r="BD276" s="27">
        <v>0</v>
      </c>
      <c r="BE276" s="27">
        <v>0</v>
      </c>
      <c r="BF276" s="27">
        <v>13566.086000000003</v>
      </c>
      <c r="BG276" s="27">
        <v>37107.420000000006</v>
      </c>
      <c r="BH276" s="27">
        <v>40794.930000000008</v>
      </c>
      <c r="BI276" s="27">
        <v>2194.1200000000003</v>
      </c>
      <c r="BJ276" s="27">
        <v>0</v>
      </c>
      <c r="BK276" s="27">
        <v>0</v>
      </c>
      <c r="BL276" s="27">
        <v>0</v>
      </c>
      <c r="BM276" s="27">
        <v>0</v>
      </c>
      <c r="BN276" s="27">
        <v>0</v>
      </c>
      <c r="BO276" s="27">
        <v>0</v>
      </c>
      <c r="BP276" s="27">
        <v>0</v>
      </c>
      <c r="BQ276" s="27">
        <v>0</v>
      </c>
      <c r="BR276" s="27">
        <v>30136.65</v>
      </c>
      <c r="BS276" s="97">
        <f t="shared" si="25"/>
        <v>27038.809648395432</v>
      </c>
      <c r="BT276" s="97">
        <f t="shared" si="25"/>
        <v>170.05543794571983</v>
      </c>
      <c r="BU276" s="91"/>
      <c r="BV276" s="27">
        <v>31175.949999999983</v>
      </c>
      <c r="BW276" s="97">
        <f t="shared" si="26"/>
        <v>30808.228997095342</v>
      </c>
      <c r="BX276" s="97">
        <f t="shared" si="26"/>
        <v>321.84075005005059</v>
      </c>
      <c r="BY276" s="91"/>
      <c r="BZ276" s="27">
        <v>204053.95000000027</v>
      </c>
      <c r="CA276" s="97">
        <f t="shared" si="27"/>
        <v>200257.09111418354</v>
      </c>
      <c r="CB276" s="97">
        <f t="shared" si="27"/>
        <v>14583.560868394556</v>
      </c>
      <c r="CC276" s="91"/>
      <c r="CD276" s="27">
        <v>0</v>
      </c>
      <c r="CE276" s="97">
        <f t="shared" si="28"/>
        <v>0</v>
      </c>
      <c r="CF276" s="91"/>
      <c r="CG276" s="91"/>
      <c r="CH276" s="27">
        <v>37107.420000000006</v>
      </c>
      <c r="CI276" s="97">
        <f t="shared" si="29"/>
        <v>35374.819380349312</v>
      </c>
      <c r="CJ276" s="97">
        <f t="shared" si="29"/>
        <v>1477.1455944238164</v>
      </c>
      <c r="CK276" s="91"/>
      <c r="CL276" s="27">
        <v>0</v>
      </c>
      <c r="CM276" s="91"/>
      <c r="CN276" s="91"/>
      <c r="CO276" s="91"/>
      <c r="CP276" s="27">
        <v>0</v>
      </c>
      <c r="CQ276" s="97">
        <f t="shared" si="30"/>
        <v>0</v>
      </c>
      <c r="CR276" s="97">
        <f t="shared" si="30"/>
        <v>0</v>
      </c>
      <c r="CS276" s="91"/>
      <c r="CT276" s="5">
        <v>0</v>
      </c>
      <c r="CU276" s="5">
        <v>0</v>
      </c>
      <c r="CV276" s="5">
        <v>0</v>
      </c>
      <c r="CW276" s="5">
        <v>-1484.09</v>
      </c>
      <c r="CX276" s="85"/>
      <c r="CY276" s="85">
        <v>1</v>
      </c>
      <c r="CZ276" s="85">
        <v>15000</v>
      </c>
    </row>
    <row r="277" spans="1:104" ht="15" x14ac:dyDescent="0.2">
      <c r="A277" s="69">
        <v>11</v>
      </c>
      <c r="B277" s="70" t="s">
        <v>342</v>
      </c>
      <c r="C277" s="55" t="s">
        <v>76</v>
      </c>
      <c r="D277" s="55" t="s">
        <v>77</v>
      </c>
      <c r="E277" s="55" t="s">
        <v>78</v>
      </c>
      <c r="F277" s="27" t="s">
        <v>79</v>
      </c>
      <c r="G277" s="80">
        <v>43600</v>
      </c>
      <c r="H277" s="27"/>
      <c r="I277" s="27">
        <v>39606.509999999995</v>
      </c>
      <c r="J277" s="27"/>
      <c r="K277" s="27">
        <v>125967.41999999995</v>
      </c>
      <c r="L277" s="27">
        <v>51068.219999999958</v>
      </c>
      <c r="M277" s="27">
        <v>33708</v>
      </c>
      <c r="N277" s="27">
        <v>41191.200000000004</v>
      </c>
      <c r="O277" s="27">
        <v>131140.27999999997</v>
      </c>
      <c r="P277" s="27">
        <v>131140.27999999997</v>
      </c>
      <c r="Q277" s="27"/>
      <c r="R277" s="27"/>
      <c r="S277" s="27"/>
      <c r="T277" s="27"/>
      <c r="U277" s="27"/>
      <c r="V277" s="81">
        <v>44000</v>
      </c>
      <c r="W277" s="27"/>
      <c r="X277" s="27">
        <v>34433.65</v>
      </c>
      <c r="Y277" s="27">
        <v>561.79999999999995</v>
      </c>
      <c r="Z277" s="27">
        <v>224.22111071555707</v>
      </c>
      <c r="AA277" s="27">
        <v>0</v>
      </c>
      <c r="AB277" s="27">
        <v>76.500640797436731</v>
      </c>
      <c r="AC277" s="27">
        <v>14.400427198291215</v>
      </c>
      <c r="AD277" s="27">
        <v>73.320042719829132</v>
      </c>
      <c r="AE277" s="27">
        <v>60.000000000000007</v>
      </c>
      <c r="AF277" s="27">
        <v>0</v>
      </c>
      <c r="AG277" s="27">
        <v>0</v>
      </c>
      <c r="AH277" s="27">
        <v>0</v>
      </c>
      <c r="AI277" s="27">
        <v>0</v>
      </c>
      <c r="AJ277" s="27"/>
      <c r="AK277" s="27"/>
      <c r="AL277" s="27">
        <v>127560.85</v>
      </c>
      <c r="AM277" s="27"/>
      <c r="AN277" s="27"/>
      <c r="AO277" s="27">
        <v>114633.70000000004</v>
      </c>
      <c r="AP277" s="27">
        <v>1089.251</v>
      </c>
      <c r="AQ277" s="27">
        <v>30059.639999999963</v>
      </c>
      <c r="AR277" s="27">
        <v>29400.489999999965</v>
      </c>
      <c r="AS277" s="27">
        <v>12961.8</v>
      </c>
      <c r="AT277" s="27">
        <v>1089.251</v>
      </c>
      <c r="AU277" s="27">
        <v>34346.299999999988</v>
      </c>
      <c r="AV277" s="27">
        <v>32952.779999999977</v>
      </c>
      <c r="AW277" s="27">
        <v>13877.54</v>
      </c>
      <c r="AX277" s="27">
        <v>132.16139999999987</v>
      </c>
      <c r="AY277" s="27">
        <v>248013.77</v>
      </c>
      <c r="AZ277" s="27">
        <v>260978.05999999997</v>
      </c>
      <c r="BA277" s="27">
        <v>75817.680000000037</v>
      </c>
      <c r="BB277" s="27">
        <v>0</v>
      </c>
      <c r="BC277" s="27">
        <v>0</v>
      </c>
      <c r="BD277" s="27">
        <v>0</v>
      </c>
      <c r="BE277" s="27">
        <v>0</v>
      </c>
      <c r="BF277" s="27">
        <v>18309.177000000003</v>
      </c>
      <c r="BG277" s="27">
        <v>50261.56</v>
      </c>
      <c r="BH277" s="27">
        <v>52515.249999999993</v>
      </c>
      <c r="BI277" s="27">
        <v>7216.5899999999992</v>
      </c>
      <c r="BJ277" s="27">
        <v>0</v>
      </c>
      <c r="BK277" s="27">
        <v>0</v>
      </c>
      <c r="BL277" s="27">
        <v>0</v>
      </c>
      <c r="BM277" s="27">
        <v>0</v>
      </c>
      <c r="BN277" s="27">
        <v>47.678000000000026</v>
      </c>
      <c r="BO277" s="27">
        <v>25311.98999999998</v>
      </c>
      <c r="BP277" s="27">
        <v>25073.82999999998</v>
      </c>
      <c r="BQ277" s="27">
        <v>4760.09</v>
      </c>
      <c r="BR277" s="27">
        <v>30059.639999999963</v>
      </c>
      <c r="BS277" s="97">
        <f t="shared" si="25"/>
        <v>26969.71574674996</v>
      </c>
      <c r="BT277" s="97">
        <f t="shared" si="25"/>
        <v>169.62088502506651</v>
      </c>
      <c r="BU277" s="91"/>
      <c r="BV277" s="27">
        <v>34346.299999999988</v>
      </c>
      <c r="BW277" s="97">
        <f t="shared" si="26"/>
        <v>33941.184650441639</v>
      </c>
      <c r="BX277" s="97">
        <f t="shared" si="26"/>
        <v>354.56943424158862</v>
      </c>
      <c r="BY277" s="91"/>
      <c r="BZ277" s="27">
        <v>248013.77</v>
      </c>
      <c r="CA277" s="97">
        <f t="shared" si="27"/>
        <v>243398.94491854773</v>
      </c>
      <c r="CB277" s="97">
        <f t="shared" si="27"/>
        <v>17725.331516469065</v>
      </c>
      <c r="CC277" s="91"/>
      <c r="CD277" s="27">
        <v>0</v>
      </c>
      <c r="CE277" s="97">
        <f t="shared" si="28"/>
        <v>0</v>
      </c>
      <c r="CF277" s="91"/>
      <c r="CG277" s="91"/>
      <c r="CH277" s="27">
        <v>50261.56</v>
      </c>
      <c r="CI277" s="97">
        <f t="shared" si="29"/>
        <v>47914.773023147107</v>
      </c>
      <c r="CJ277" s="97">
        <f t="shared" si="29"/>
        <v>2000.776176917401</v>
      </c>
      <c r="CK277" s="91"/>
      <c r="CL277" s="27">
        <v>0</v>
      </c>
      <c r="CM277" s="91"/>
      <c r="CN277" s="91"/>
      <c r="CO277" s="91"/>
      <c r="CP277" s="27">
        <v>25311.98999999998</v>
      </c>
      <c r="CQ277" s="97">
        <f t="shared" si="30"/>
        <v>26945.261715098291</v>
      </c>
      <c r="CR277" s="97">
        <f t="shared" si="30"/>
        <v>2628.5724909669525</v>
      </c>
      <c r="CS277" s="91"/>
      <c r="CT277" s="5">
        <v>0</v>
      </c>
      <c r="CU277" s="5">
        <v>0</v>
      </c>
      <c r="CV277" s="5">
        <v>0</v>
      </c>
      <c r="CW277" s="5">
        <v>0</v>
      </c>
      <c r="CX277" s="85"/>
      <c r="CY277" s="85">
        <v>2</v>
      </c>
      <c r="CZ277" s="85">
        <v>4000</v>
      </c>
    </row>
    <row r="278" spans="1:104" ht="12.75" customHeight="1" x14ac:dyDescent="0.2">
      <c r="A278" s="66">
        <v>12</v>
      </c>
      <c r="B278" s="67" t="s">
        <v>343</v>
      </c>
      <c r="C278" s="68" t="s">
        <v>76</v>
      </c>
      <c r="D278" s="68" t="s">
        <v>77</v>
      </c>
      <c r="E278" s="68" t="s">
        <v>78</v>
      </c>
      <c r="F278" s="62" t="s">
        <v>79</v>
      </c>
      <c r="G278" s="78">
        <v>-5800</v>
      </c>
      <c r="H278" s="62"/>
      <c r="I278" s="62">
        <v>57615.22</v>
      </c>
      <c r="J278" s="62"/>
      <c r="K278" s="62">
        <v>234559.1400000001</v>
      </c>
      <c r="L278" s="27">
        <v>106490.46000000028</v>
      </c>
      <c r="M278" s="27">
        <v>42174.000000000007</v>
      </c>
      <c r="N278" s="27">
        <v>85894.679999999818</v>
      </c>
      <c r="O278" s="27">
        <v>231681.63</v>
      </c>
      <c r="P278" s="27">
        <v>231681.63</v>
      </c>
      <c r="Q278" s="27"/>
      <c r="R278" s="27"/>
      <c r="S278" s="27"/>
      <c r="T278" s="27"/>
      <c r="U278" s="27"/>
      <c r="V278" s="81">
        <v>-4500</v>
      </c>
      <c r="W278" s="27"/>
      <c r="X278" s="27">
        <v>60492.73000000001</v>
      </c>
      <c r="Y278" s="27">
        <v>1171.5</v>
      </c>
      <c r="Z278" s="27">
        <v>200.22120358514735</v>
      </c>
      <c r="AA278" s="27">
        <v>0</v>
      </c>
      <c r="AB278" s="27">
        <v>76.500537772087327</v>
      </c>
      <c r="AC278" s="27">
        <v>14.400409731113948</v>
      </c>
      <c r="AD278" s="27">
        <v>73.32025608194607</v>
      </c>
      <c r="AE278" s="27">
        <v>36.000000000000007</v>
      </c>
      <c r="AF278" s="27">
        <v>0</v>
      </c>
      <c r="AG278" s="27">
        <v>0</v>
      </c>
      <c r="AH278" s="27">
        <v>0</v>
      </c>
      <c r="AI278" s="27">
        <v>0</v>
      </c>
      <c r="AJ278" s="27"/>
      <c r="AK278" s="27"/>
      <c r="AL278" s="27">
        <v>229009.36000000002</v>
      </c>
      <c r="AM278" s="27"/>
      <c r="AN278" s="27"/>
      <c r="AO278" s="27">
        <v>275641.37</v>
      </c>
      <c r="AP278" s="27">
        <v>2739.9160000000065</v>
      </c>
      <c r="AQ278" s="27">
        <v>80398.630000000107</v>
      </c>
      <c r="AR278" s="27">
        <v>71414.90999999996</v>
      </c>
      <c r="AS278" s="27">
        <v>41077.280000000013</v>
      </c>
      <c r="AT278" s="27">
        <v>2739.9160000000065</v>
      </c>
      <c r="AU278" s="27">
        <v>86304.590000000098</v>
      </c>
      <c r="AV278" s="27">
        <v>77558.819999999949</v>
      </c>
      <c r="AW278" s="27">
        <v>35624.53</v>
      </c>
      <c r="AX278" s="27">
        <v>251.41649999999981</v>
      </c>
      <c r="AY278" s="27">
        <v>471807.55000000045</v>
      </c>
      <c r="AZ278" s="27">
        <v>444383.06000000064</v>
      </c>
      <c r="BA278" s="27">
        <v>161977.21000000002</v>
      </c>
      <c r="BB278" s="27">
        <v>0</v>
      </c>
      <c r="BC278" s="27">
        <v>0</v>
      </c>
      <c r="BD278" s="27">
        <v>0</v>
      </c>
      <c r="BE278" s="27">
        <v>0</v>
      </c>
      <c r="BF278" s="27">
        <v>35817.675999999985</v>
      </c>
      <c r="BG278" s="27">
        <v>98151.39000000013</v>
      </c>
      <c r="BH278" s="27">
        <v>96310.600000000122</v>
      </c>
      <c r="BI278" s="27">
        <v>16197.769999999999</v>
      </c>
      <c r="BJ278" s="27">
        <v>0</v>
      </c>
      <c r="BK278" s="27">
        <v>0</v>
      </c>
      <c r="BL278" s="27">
        <v>0</v>
      </c>
      <c r="BM278" s="27">
        <v>0</v>
      </c>
      <c r="BN278" s="27">
        <v>117.48099999999953</v>
      </c>
      <c r="BO278" s="27">
        <v>62367.280000000064</v>
      </c>
      <c r="BP278" s="27">
        <v>62730.040000000074</v>
      </c>
      <c r="BQ278" s="27">
        <v>20764.580000000002</v>
      </c>
      <c r="BR278" s="27">
        <v>80398.630000000107</v>
      </c>
      <c r="BS278" s="97">
        <f t="shared" si="25"/>
        <v>72134.203787142149</v>
      </c>
      <c r="BT278" s="97">
        <f t="shared" si="25"/>
        <v>453.67432129602685</v>
      </c>
      <c r="BU278" s="91"/>
      <c r="BV278" s="27">
        <v>86304.590000000098</v>
      </c>
      <c r="BW278" s="97">
        <f t="shared" si="26"/>
        <v>85286.625498835783</v>
      </c>
      <c r="BX278" s="97">
        <f t="shared" si="26"/>
        <v>890.95389164924075</v>
      </c>
      <c r="BY278" s="91"/>
      <c r="BZ278" s="27">
        <v>471807.55000000045</v>
      </c>
      <c r="CA278" s="97">
        <f t="shared" si="27"/>
        <v>463028.56440029549</v>
      </c>
      <c r="CB278" s="97">
        <f t="shared" si="27"/>
        <v>33719.681111750622</v>
      </c>
      <c r="CC278" s="91"/>
      <c r="CD278" s="27">
        <v>0</v>
      </c>
      <c r="CE278" s="97">
        <f t="shared" si="28"/>
        <v>0</v>
      </c>
      <c r="CF278" s="91"/>
      <c r="CG278" s="91"/>
      <c r="CH278" s="27">
        <v>98151.39000000013</v>
      </c>
      <c r="CI278" s="97">
        <f t="shared" si="29"/>
        <v>93568.555646828259</v>
      </c>
      <c r="CJ278" s="97">
        <f t="shared" si="29"/>
        <v>3907.14022492197</v>
      </c>
      <c r="CK278" s="91"/>
      <c r="CL278" s="27">
        <v>0</v>
      </c>
      <c r="CM278" s="91"/>
      <c r="CN278" s="91"/>
      <c r="CO278" s="91"/>
      <c r="CP278" s="27">
        <v>62367.280000000064</v>
      </c>
      <c r="CQ278" s="97">
        <f t="shared" si="30"/>
        <v>66391.567081798712</v>
      </c>
      <c r="CR278" s="97">
        <f t="shared" si="30"/>
        <v>6476.6506522969412</v>
      </c>
      <c r="CS278" s="91"/>
      <c r="CT278" s="5">
        <v>0</v>
      </c>
      <c r="CU278" s="5">
        <v>0</v>
      </c>
      <c r="CV278" s="5">
        <v>0</v>
      </c>
      <c r="CW278" s="5">
        <v>0</v>
      </c>
      <c r="CX278" s="85"/>
      <c r="CY278" s="85">
        <v>5</v>
      </c>
      <c r="CZ278" s="85">
        <v>1000</v>
      </c>
    </row>
    <row r="279" spans="1:104" ht="15" x14ac:dyDescent="0.2">
      <c r="A279" s="34">
        <v>13</v>
      </c>
      <c r="B279" s="27" t="s">
        <v>344</v>
      </c>
      <c r="C279" s="55" t="s">
        <v>76</v>
      </c>
      <c r="D279" s="55" t="s">
        <v>77</v>
      </c>
      <c r="E279" s="55" t="s">
        <v>78</v>
      </c>
      <c r="F279" s="27" t="s">
        <v>79</v>
      </c>
      <c r="G279" s="80">
        <v>-41800</v>
      </c>
      <c r="H279" s="27"/>
      <c r="I279" s="27">
        <v>54767.850000000006</v>
      </c>
      <c r="J279" s="27"/>
      <c r="K279" s="27">
        <v>168385.9800000001</v>
      </c>
      <c r="L279" s="27">
        <v>76447.860000000161</v>
      </c>
      <c r="M279" s="27">
        <v>30276.000000000007</v>
      </c>
      <c r="N279" s="27">
        <v>61662.119999999937</v>
      </c>
      <c r="O279" s="27">
        <v>171553.56000000011</v>
      </c>
      <c r="P279" s="27">
        <v>171553.56000000011</v>
      </c>
      <c r="Q279" s="27"/>
      <c r="R279" s="27"/>
      <c r="S279" s="27"/>
      <c r="T279" s="27"/>
      <c r="U279" s="27"/>
      <c r="V279" s="81">
        <v>-19300</v>
      </c>
      <c r="W279" s="27"/>
      <c r="X279" s="27">
        <v>51600.26999999999</v>
      </c>
      <c r="Y279" s="27">
        <v>841.00000000000011</v>
      </c>
      <c r="Z279" s="27">
        <v>200.22114149821653</v>
      </c>
      <c r="AA279" s="27">
        <v>0</v>
      </c>
      <c r="AB279" s="27">
        <v>76.500713436385396</v>
      </c>
      <c r="AC279" s="27">
        <v>14.400428061831199</v>
      </c>
      <c r="AD279" s="27">
        <v>73.319999999999922</v>
      </c>
      <c r="AE279" s="27">
        <v>36.000000000000007</v>
      </c>
      <c r="AF279" s="27">
        <v>0</v>
      </c>
      <c r="AG279" s="27">
        <v>0</v>
      </c>
      <c r="AH279" s="27">
        <v>0</v>
      </c>
      <c r="AI279" s="27">
        <v>0</v>
      </c>
      <c r="AJ279" s="27"/>
      <c r="AK279" s="27"/>
      <c r="AL279" s="27">
        <v>256252.05000000008</v>
      </c>
      <c r="AM279" s="27"/>
      <c r="AN279" s="27"/>
      <c r="AO279" s="27">
        <v>236588.51000000004</v>
      </c>
      <c r="AP279" s="27">
        <v>2161.6939999999968</v>
      </c>
      <c r="AQ279" s="27">
        <v>71332.009999999951</v>
      </c>
      <c r="AR279" s="27">
        <v>72984.639999999956</v>
      </c>
      <c r="AS279" s="27">
        <v>26497.340000000007</v>
      </c>
      <c r="AT279" s="27">
        <v>2199.6939999999936</v>
      </c>
      <c r="AU279" s="27">
        <v>69674.559999999939</v>
      </c>
      <c r="AV279" s="27">
        <v>71674.229999999909</v>
      </c>
      <c r="AW279" s="27">
        <v>21912.809999999994</v>
      </c>
      <c r="AX279" s="27">
        <v>207.68189999999996</v>
      </c>
      <c r="AY279" s="27">
        <v>389735.30000000022</v>
      </c>
      <c r="AZ279" s="27">
        <v>391625.39000000025</v>
      </c>
      <c r="BA279" s="27">
        <v>130048.36000000003</v>
      </c>
      <c r="BB279" s="27">
        <v>0</v>
      </c>
      <c r="BC279" s="27">
        <v>0</v>
      </c>
      <c r="BD279" s="27">
        <v>0</v>
      </c>
      <c r="BE279" s="27">
        <v>0</v>
      </c>
      <c r="BF279" s="27">
        <v>27189.559999999954</v>
      </c>
      <c r="BG279" s="27">
        <v>74484.910000000033</v>
      </c>
      <c r="BH279" s="27">
        <v>87045.979999999981</v>
      </c>
      <c r="BI279" s="27">
        <v>46632.380000000005</v>
      </c>
      <c r="BJ279" s="27">
        <v>0</v>
      </c>
      <c r="BK279" s="27">
        <v>0</v>
      </c>
      <c r="BL279" s="27">
        <v>0</v>
      </c>
      <c r="BM279" s="27">
        <v>0</v>
      </c>
      <c r="BN279" s="27">
        <v>91.650999999999698</v>
      </c>
      <c r="BO279" s="27">
        <v>48861.990000000005</v>
      </c>
      <c r="BP279" s="27">
        <v>50422.07</v>
      </c>
      <c r="BQ279" s="27">
        <v>11497.62</v>
      </c>
      <c r="BR279" s="27">
        <v>71332.009999999951</v>
      </c>
      <c r="BS279" s="97">
        <f t="shared" si="25"/>
        <v>63999.569966384384</v>
      </c>
      <c r="BT279" s="97">
        <f t="shared" si="25"/>
        <v>402.51309286528056</v>
      </c>
      <c r="BU279" s="91"/>
      <c r="BV279" s="27">
        <v>69674.559999999939</v>
      </c>
      <c r="BW279" s="97">
        <f t="shared" si="26"/>
        <v>68852.747061496397</v>
      </c>
      <c r="BX279" s="97">
        <f t="shared" si="26"/>
        <v>719.27600120629029</v>
      </c>
      <c r="BY279" s="91"/>
      <c r="BZ279" s="27">
        <v>389735.30000000022</v>
      </c>
      <c r="CA279" s="97">
        <f t="shared" si="27"/>
        <v>382483.44363102794</v>
      </c>
      <c r="CB279" s="97">
        <f t="shared" si="27"/>
        <v>27854.047765858038</v>
      </c>
      <c r="CC279" s="91"/>
      <c r="CD279" s="27">
        <v>0</v>
      </c>
      <c r="CE279" s="97">
        <f t="shared" si="28"/>
        <v>0</v>
      </c>
      <c r="CF279" s="91"/>
      <c r="CG279" s="91"/>
      <c r="CH279" s="27">
        <v>74484.910000000033</v>
      </c>
      <c r="CI279" s="97">
        <f t="shared" si="29"/>
        <v>71007.098790796415</v>
      </c>
      <c r="CJ279" s="97">
        <f t="shared" si="29"/>
        <v>2965.0419419500058</v>
      </c>
      <c r="CK279" s="91"/>
      <c r="CL279" s="27">
        <v>0</v>
      </c>
      <c r="CM279" s="91"/>
      <c r="CN279" s="91"/>
      <c r="CO279" s="91"/>
      <c r="CP279" s="27">
        <v>48861.990000000005</v>
      </c>
      <c r="CQ279" s="97">
        <f t="shared" si="30"/>
        <v>52014.839942277031</v>
      </c>
      <c r="CR279" s="97">
        <f t="shared" si="30"/>
        <v>5074.1677271483768</v>
      </c>
      <c r="CS279" s="91"/>
      <c r="CT279" s="5">
        <v>0</v>
      </c>
      <c r="CU279" s="5">
        <v>0</v>
      </c>
      <c r="CV279" s="5">
        <v>0</v>
      </c>
      <c r="CW279" s="5">
        <v>-998</v>
      </c>
      <c r="CX279" s="85"/>
      <c r="CY279" s="85">
        <v>4</v>
      </c>
      <c r="CZ279" s="85">
        <v>12000</v>
      </c>
    </row>
    <row r="280" spans="1:104" ht="12.75" customHeight="1" x14ac:dyDescent="0.2">
      <c r="A280" s="66">
        <v>14</v>
      </c>
      <c r="B280" s="67" t="s">
        <v>345</v>
      </c>
      <c r="C280" s="68" t="s">
        <v>76</v>
      </c>
      <c r="D280" s="68" t="s">
        <v>77</v>
      </c>
      <c r="E280" s="68" t="s">
        <v>78</v>
      </c>
      <c r="F280" s="62" t="s">
        <v>79</v>
      </c>
      <c r="G280" s="80">
        <v>8600</v>
      </c>
      <c r="H280" s="62"/>
      <c r="I280" s="62">
        <v>18932.229999999996</v>
      </c>
      <c r="J280" s="62"/>
      <c r="K280" s="62">
        <v>169427.16000000006</v>
      </c>
      <c r="L280" s="27">
        <v>76920.420000000071</v>
      </c>
      <c r="M280" s="27">
        <v>30463.200000000026</v>
      </c>
      <c r="N280" s="27">
        <v>62043.539999999964</v>
      </c>
      <c r="O280" s="27">
        <v>163457.82000000007</v>
      </c>
      <c r="P280" s="27">
        <v>163457.82000000007</v>
      </c>
      <c r="Q280" s="27"/>
      <c r="R280" s="27"/>
      <c r="S280" s="27"/>
      <c r="T280" s="27"/>
      <c r="U280" s="27"/>
      <c r="V280" s="81">
        <v>27100</v>
      </c>
      <c r="W280" s="27"/>
      <c r="X280" s="27">
        <v>24901.57</v>
      </c>
      <c r="Y280" s="27">
        <v>846.19999999999993</v>
      </c>
      <c r="Z280" s="27">
        <v>200.22117702670769</v>
      </c>
      <c r="AA280" s="27">
        <v>0</v>
      </c>
      <c r="AB280" s="27">
        <v>76.500638147010221</v>
      </c>
      <c r="AC280" s="27">
        <v>14.400354526116784</v>
      </c>
      <c r="AD280" s="27">
        <v>73.320184353580672</v>
      </c>
      <c r="AE280" s="27">
        <v>36.000000000000036</v>
      </c>
      <c r="AF280" s="27">
        <v>0</v>
      </c>
      <c r="AG280" s="27">
        <v>0</v>
      </c>
      <c r="AH280" s="27">
        <v>0</v>
      </c>
      <c r="AI280" s="27">
        <v>0</v>
      </c>
      <c r="AJ280" s="27"/>
      <c r="AK280" s="27"/>
      <c r="AL280" s="27">
        <v>86236.690000000017</v>
      </c>
      <c r="AM280" s="27"/>
      <c r="AN280" s="27"/>
      <c r="AO280" s="27">
        <v>112428.08000000002</v>
      </c>
      <c r="AP280" s="27">
        <v>1621.1860000000052</v>
      </c>
      <c r="AQ280" s="27">
        <v>44015.769999999982</v>
      </c>
      <c r="AR280" s="27">
        <v>43666.569999999978</v>
      </c>
      <c r="AS280" s="27">
        <v>12918.060000000003</v>
      </c>
      <c r="AT280" s="27">
        <v>1762.6810000000041</v>
      </c>
      <c r="AU280" s="27">
        <v>55579.170000000006</v>
      </c>
      <c r="AV280" s="27">
        <v>53698.470000000023</v>
      </c>
      <c r="AW280" s="27">
        <v>15607.249999999998</v>
      </c>
      <c r="AX280" s="27">
        <v>159.95559999999998</v>
      </c>
      <c r="AY280" s="27">
        <v>300172.73000000027</v>
      </c>
      <c r="AZ280" s="27">
        <v>280864.83999999997</v>
      </c>
      <c r="BA280" s="27">
        <v>65581.240000000005</v>
      </c>
      <c r="BB280" s="27">
        <v>0</v>
      </c>
      <c r="BC280" s="27">
        <v>0</v>
      </c>
      <c r="BD280" s="27">
        <v>0</v>
      </c>
      <c r="BE280" s="27">
        <v>0</v>
      </c>
      <c r="BF280" s="27">
        <v>26908.468000000001</v>
      </c>
      <c r="BG280" s="27">
        <v>73704.770000000106</v>
      </c>
      <c r="BH280" s="27">
        <v>71024.150000000023</v>
      </c>
      <c r="BI280" s="27">
        <v>10732.020000000002</v>
      </c>
      <c r="BJ280" s="27">
        <v>0</v>
      </c>
      <c r="BK280" s="27">
        <v>0</v>
      </c>
      <c r="BL280" s="27">
        <v>0</v>
      </c>
      <c r="BM280" s="27">
        <v>0</v>
      </c>
      <c r="BN280" s="27">
        <v>87.193999999999662</v>
      </c>
      <c r="BO280" s="27">
        <v>46296.320000000072</v>
      </c>
      <c r="BP280" s="27">
        <v>44323.340000000047</v>
      </c>
      <c r="BQ280" s="27">
        <v>7589.510000000002</v>
      </c>
      <c r="BR280" s="27">
        <v>44015.769999999982</v>
      </c>
      <c r="BS280" s="97">
        <f t="shared" si="25"/>
        <v>39491.251567694278</v>
      </c>
      <c r="BT280" s="97">
        <f t="shared" si="25"/>
        <v>248.37269716003848</v>
      </c>
      <c r="BU280" s="91"/>
      <c r="BV280" s="27">
        <v>55579.170000000006</v>
      </c>
      <c r="BW280" s="97">
        <f t="shared" si="26"/>
        <v>54923.612490669657</v>
      </c>
      <c r="BX280" s="97">
        <f t="shared" si="26"/>
        <v>573.76412779592226</v>
      </c>
      <c r="BY280" s="91"/>
      <c r="BZ280" s="27">
        <v>300172.73000000027</v>
      </c>
      <c r="CA280" s="97">
        <f t="shared" si="27"/>
        <v>294587.37623850553</v>
      </c>
      <c r="CB280" s="97">
        <f t="shared" si="27"/>
        <v>21453.087671114248</v>
      </c>
      <c r="CC280" s="91"/>
      <c r="CD280" s="27">
        <v>0</v>
      </c>
      <c r="CE280" s="97">
        <f t="shared" si="28"/>
        <v>0</v>
      </c>
      <c r="CF280" s="91"/>
      <c r="CG280" s="91"/>
      <c r="CH280" s="27">
        <v>73704.770000000106</v>
      </c>
      <c r="CI280" s="97">
        <f t="shared" si="29"/>
        <v>70263.384687488156</v>
      </c>
      <c r="CJ280" s="97">
        <f t="shared" si="29"/>
        <v>2933.9866876630285</v>
      </c>
      <c r="CK280" s="91"/>
      <c r="CL280" s="27">
        <v>0</v>
      </c>
      <c r="CM280" s="91"/>
      <c r="CN280" s="91"/>
      <c r="CO280" s="91"/>
      <c r="CP280" s="27">
        <v>46296.320000000072</v>
      </c>
      <c r="CQ280" s="97">
        <f t="shared" si="30"/>
        <v>49283.618508301486</v>
      </c>
      <c r="CR280" s="97">
        <f t="shared" si="30"/>
        <v>4807.7307704768928</v>
      </c>
      <c r="CS280" s="91"/>
      <c r="CT280" s="5">
        <v>0</v>
      </c>
      <c r="CU280" s="5">
        <v>0</v>
      </c>
      <c r="CV280" s="5">
        <v>0</v>
      </c>
      <c r="CW280" s="5">
        <v>-3766.3699999999994</v>
      </c>
      <c r="CX280" s="85"/>
      <c r="CY280" s="85">
        <v>2</v>
      </c>
      <c r="CZ280" s="85">
        <v>8450</v>
      </c>
    </row>
    <row r="281" spans="1:104" ht="12.75" customHeight="1" x14ac:dyDescent="0.2">
      <c r="A281" s="66">
        <v>15</v>
      </c>
      <c r="B281" s="67" t="s">
        <v>346</v>
      </c>
      <c r="C281" s="68" t="s">
        <v>76</v>
      </c>
      <c r="D281" s="68" t="s">
        <v>77</v>
      </c>
      <c r="E281" s="68" t="s">
        <v>78</v>
      </c>
      <c r="F281" s="62" t="s">
        <v>79</v>
      </c>
      <c r="G281" s="78">
        <v>68300</v>
      </c>
      <c r="H281" s="62"/>
      <c r="I281" s="62">
        <v>122949.10999999999</v>
      </c>
      <c r="J281" s="62"/>
      <c r="K281" s="62">
        <v>259132.44000000035</v>
      </c>
      <c r="L281" s="27">
        <v>105054.42000000013</v>
      </c>
      <c r="M281" s="27">
        <v>69342</v>
      </c>
      <c r="N281" s="27">
        <v>84736.020000000208</v>
      </c>
      <c r="O281" s="27">
        <v>249337.76000000021</v>
      </c>
      <c r="P281" s="27">
        <v>249337.76000000021</v>
      </c>
      <c r="Q281" s="27"/>
      <c r="R281" s="27"/>
      <c r="S281" s="27"/>
      <c r="T281" s="27"/>
      <c r="U281" s="27"/>
      <c r="V281" s="81">
        <v>118800</v>
      </c>
      <c r="W281" s="27"/>
      <c r="X281" s="27">
        <v>132743.79</v>
      </c>
      <c r="Y281" s="27">
        <v>1155.6999999999998</v>
      </c>
      <c r="Z281" s="27">
        <v>224.22119927316811</v>
      </c>
      <c r="AA281" s="27">
        <v>0</v>
      </c>
      <c r="AB281" s="27">
        <v>76.500908540278729</v>
      </c>
      <c r="AC281" s="27">
        <v>14.400207666349417</v>
      </c>
      <c r="AD281" s="27">
        <v>73.320083066539951</v>
      </c>
      <c r="AE281" s="27">
        <v>60.000000000000007</v>
      </c>
      <c r="AF281" s="27">
        <v>0</v>
      </c>
      <c r="AG281" s="27">
        <v>0</v>
      </c>
      <c r="AH281" s="27">
        <v>0</v>
      </c>
      <c r="AI281" s="27">
        <v>0</v>
      </c>
      <c r="AJ281" s="27"/>
      <c r="AK281" s="27"/>
      <c r="AL281" s="27">
        <v>442796.55999999994</v>
      </c>
      <c r="AM281" s="27"/>
      <c r="AN281" s="27"/>
      <c r="AO281" s="27">
        <v>495452.23000000021</v>
      </c>
      <c r="AP281" s="27">
        <v>3931.0450000000096</v>
      </c>
      <c r="AQ281" s="27">
        <v>134516.54999999973</v>
      </c>
      <c r="AR281" s="27">
        <v>123303.3599999998</v>
      </c>
      <c r="AS281" s="27">
        <v>84120.060000000027</v>
      </c>
      <c r="AT281" s="27">
        <v>4021.0450000000137</v>
      </c>
      <c r="AU281" s="27">
        <v>126762.15999999986</v>
      </c>
      <c r="AV281" s="27">
        <v>116040.83999999997</v>
      </c>
      <c r="AW281" s="27">
        <v>72239.400000000038</v>
      </c>
      <c r="AX281" s="27">
        <v>285.40020000000027</v>
      </c>
      <c r="AY281" s="27">
        <v>535579.61999999976</v>
      </c>
      <c r="AZ281" s="27">
        <v>511024.45999999944</v>
      </c>
      <c r="BA281" s="27">
        <v>281953.26000000013</v>
      </c>
      <c r="BB281" s="27">
        <v>0</v>
      </c>
      <c r="BC281" s="27">
        <v>0</v>
      </c>
      <c r="BD281" s="27">
        <v>0</v>
      </c>
      <c r="BE281" s="27">
        <v>0</v>
      </c>
      <c r="BF281" s="27">
        <v>35179.001000000018</v>
      </c>
      <c r="BG281" s="27">
        <v>96433.909999999974</v>
      </c>
      <c r="BH281" s="27">
        <v>88132.489999999947</v>
      </c>
      <c r="BI281" s="27">
        <v>53770.58</v>
      </c>
      <c r="BJ281" s="27">
        <v>0</v>
      </c>
      <c r="BK281" s="27">
        <v>0</v>
      </c>
      <c r="BL281" s="27">
        <v>0</v>
      </c>
      <c r="BM281" s="27">
        <v>0</v>
      </c>
      <c r="BN281" s="27">
        <v>0</v>
      </c>
      <c r="BO281" s="27">
        <v>0</v>
      </c>
      <c r="BP281" s="27">
        <v>2135.42</v>
      </c>
      <c r="BQ281" s="27">
        <v>3368.9300000000003</v>
      </c>
      <c r="BR281" s="27">
        <v>134516.54999999973</v>
      </c>
      <c r="BS281" s="97">
        <f t="shared" si="25"/>
        <v>120689.17381357447</v>
      </c>
      <c r="BT281" s="97">
        <f t="shared" si="25"/>
        <v>759.05154757404262</v>
      </c>
      <c r="BU281" s="91"/>
      <c r="BV281" s="27">
        <v>126762.15999999986</v>
      </c>
      <c r="BW281" s="97">
        <f t="shared" si="26"/>
        <v>125266.99758776998</v>
      </c>
      <c r="BX281" s="97">
        <f t="shared" si="26"/>
        <v>1308.6122043551038</v>
      </c>
      <c r="BY281" s="91"/>
      <c r="BZ281" s="27">
        <v>535579.61999999976</v>
      </c>
      <c r="CA281" s="97">
        <f t="shared" si="27"/>
        <v>525614.01904368727</v>
      </c>
      <c r="CB281" s="97">
        <f t="shared" si="27"/>
        <v>38277.416282025479</v>
      </c>
      <c r="CC281" s="91"/>
      <c r="CD281" s="27">
        <v>0</v>
      </c>
      <c r="CE281" s="97">
        <f t="shared" si="28"/>
        <v>0</v>
      </c>
      <c r="CF281" s="91"/>
      <c r="CG281" s="91"/>
      <c r="CH281" s="27">
        <v>96433.909999999974</v>
      </c>
      <c r="CI281" s="97">
        <f t="shared" si="29"/>
        <v>91931.267341972576</v>
      </c>
      <c r="CJ281" s="97">
        <f t="shared" si="29"/>
        <v>3838.7720113541382</v>
      </c>
      <c r="CK281" s="91"/>
      <c r="CL281" s="27">
        <v>0</v>
      </c>
      <c r="CM281" s="91"/>
      <c r="CN281" s="91"/>
      <c r="CO281" s="91"/>
      <c r="CP281" s="27">
        <v>0</v>
      </c>
      <c r="CQ281" s="97">
        <f t="shared" si="30"/>
        <v>0</v>
      </c>
      <c r="CR281" s="97">
        <f t="shared" si="30"/>
        <v>0</v>
      </c>
      <c r="CS281" s="91"/>
      <c r="CT281" s="5">
        <v>0</v>
      </c>
      <c r="CU281" s="5">
        <v>0</v>
      </c>
      <c r="CV281" s="5">
        <v>0</v>
      </c>
      <c r="CW281" s="5">
        <v>-2387</v>
      </c>
      <c r="CX281" s="85"/>
      <c r="CY281" s="85">
        <v>4</v>
      </c>
      <c r="CZ281" s="85">
        <v>7205</v>
      </c>
    </row>
    <row r="282" spans="1:104" x14ac:dyDescent="0.2">
      <c r="A282" s="34">
        <v>16</v>
      </c>
      <c r="B282" s="27" t="s">
        <v>347</v>
      </c>
      <c r="C282" s="55" t="s">
        <v>76</v>
      </c>
      <c r="D282" s="55" t="s">
        <v>77</v>
      </c>
      <c r="E282" s="55" t="s">
        <v>78</v>
      </c>
      <c r="F282" s="27" t="s">
        <v>79</v>
      </c>
      <c r="G282" s="78">
        <v>15900</v>
      </c>
      <c r="H282" s="27"/>
      <c r="I282" s="27">
        <v>10626.77</v>
      </c>
      <c r="J282" s="27"/>
      <c r="K282" s="27">
        <v>187266.41999999984</v>
      </c>
      <c r="L282" s="27">
        <v>85019.100000000035</v>
      </c>
      <c r="M282" s="27">
        <v>33670.799999999967</v>
      </c>
      <c r="N282" s="27">
        <v>68576.519999999844</v>
      </c>
      <c r="O282" s="27">
        <v>186048.37999999983</v>
      </c>
      <c r="P282" s="27">
        <v>186048.37999999983</v>
      </c>
      <c r="Q282" s="27"/>
      <c r="R282" s="27"/>
      <c r="S282" s="27"/>
      <c r="T282" s="27"/>
      <c r="U282" s="27"/>
      <c r="V282" s="81">
        <v>46900</v>
      </c>
      <c r="W282" s="27"/>
      <c r="X282" s="27">
        <v>11844.810000000001</v>
      </c>
      <c r="Y282" s="27">
        <v>935.30000000000007</v>
      </c>
      <c r="Z282" s="27">
        <v>200.22069924088512</v>
      </c>
      <c r="AA282" s="27">
        <v>0</v>
      </c>
      <c r="AB282" s="27">
        <v>76.500224526889795</v>
      </c>
      <c r="AC282" s="27">
        <v>14.400128301079874</v>
      </c>
      <c r="AD282" s="27">
        <v>73.32034641291547</v>
      </c>
      <c r="AE282" s="27">
        <v>35.999999999999964</v>
      </c>
      <c r="AF282" s="27">
        <v>0</v>
      </c>
      <c r="AG282" s="27">
        <v>0</v>
      </c>
      <c r="AH282" s="27">
        <v>0</v>
      </c>
      <c r="AI282" s="27">
        <v>0</v>
      </c>
      <c r="AJ282" s="27"/>
      <c r="AK282" s="27"/>
      <c r="AL282" s="27">
        <v>55105.530000000006</v>
      </c>
      <c r="AM282" s="27"/>
      <c r="AN282" s="27"/>
      <c r="AO282" s="27">
        <v>54626.829999999994</v>
      </c>
      <c r="AP282" s="27">
        <v>2361.1650000000054</v>
      </c>
      <c r="AQ282" s="27">
        <v>75882.240000000136</v>
      </c>
      <c r="AR282" s="27">
        <v>76716.950000000114</v>
      </c>
      <c r="AS282" s="27">
        <v>4557.8</v>
      </c>
      <c r="AT282" s="27">
        <v>2361.1650000000054</v>
      </c>
      <c r="AU282" s="27">
        <v>74500.1899999999</v>
      </c>
      <c r="AV282" s="27">
        <v>75428.899999999907</v>
      </c>
      <c r="AW282" s="27">
        <v>4262.6000000000004</v>
      </c>
      <c r="AX282" s="27">
        <v>216.17099999999999</v>
      </c>
      <c r="AY282" s="27">
        <v>405666.43999999977</v>
      </c>
      <c r="AZ282" s="27">
        <v>404958.99999999988</v>
      </c>
      <c r="BA282" s="27">
        <v>40592.469999999994</v>
      </c>
      <c r="BB282" s="27">
        <v>0</v>
      </c>
      <c r="BC282" s="27">
        <v>0</v>
      </c>
      <c r="BD282" s="27">
        <v>0</v>
      </c>
      <c r="BE282" s="27">
        <v>0</v>
      </c>
      <c r="BF282" s="27">
        <v>32343.688000000089</v>
      </c>
      <c r="BG282" s="27">
        <v>88645.02000000012</v>
      </c>
      <c r="BH282" s="27">
        <v>88067.740000000136</v>
      </c>
      <c r="BI282" s="27">
        <v>5213.9599999999991</v>
      </c>
      <c r="BJ282" s="27">
        <v>0</v>
      </c>
      <c r="BK282" s="27">
        <v>0</v>
      </c>
      <c r="BL282" s="27">
        <v>0</v>
      </c>
      <c r="BM282" s="27">
        <v>0</v>
      </c>
      <c r="BN282" s="27">
        <v>0</v>
      </c>
      <c r="BO282" s="27">
        <v>0</v>
      </c>
      <c r="BP282" s="27">
        <v>0</v>
      </c>
      <c r="BQ282" s="27">
        <v>0</v>
      </c>
      <c r="BR282" s="27">
        <v>75882.240000000136</v>
      </c>
      <c r="BS282" s="97">
        <f t="shared" si="25"/>
        <v>68082.067617132678</v>
      </c>
      <c r="BT282" s="97">
        <f t="shared" si="25"/>
        <v>428.1891834527807</v>
      </c>
      <c r="BU282" s="91"/>
      <c r="BV282" s="27">
        <v>74500.1899999999</v>
      </c>
      <c r="BW282" s="97">
        <f t="shared" si="26"/>
        <v>73621.458651528199</v>
      </c>
      <c r="BX282" s="97">
        <f t="shared" si="26"/>
        <v>769.0927470845719</v>
      </c>
      <c r="BY282" s="91"/>
      <c r="BZ282" s="27">
        <v>405666.43999999977</v>
      </c>
      <c r="CA282" s="97">
        <f t="shared" si="27"/>
        <v>398118.15079809196</v>
      </c>
      <c r="CB282" s="97">
        <f t="shared" si="27"/>
        <v>28992.632683684471</v>
      </c>
      <c r="CC282" s="91"/>
      <c r="CD282" s="27">
        <v>0</v>
      </c>
      <c r="CE282" s="97">
        <f t="shared" si="28"/>
        <v>0</v>
      </c>
      <c r="CF282" s="91"/>
      <c r="CG282" s="91"/>
      <c r="CH282" s="27">
        <v>88645.02000000012</v>
      </c>
      <c r="CI282" s="97">
        <f t="shared" si="29"/>
        <v>84506.052198386635</v>
      </c>
      <c r="CJ282" s="97">
        <f t="shared" si="29"/>
        <v>3528.7174576031225</v>
      </c>
      <c r="CK282" s="91"/>
      <c r="CL282" s="27">
        <v>0</v>
      </c>
      <c r="CM282" s="91"/>
      <c r="CN282" s="91"/>
      <c r="CO282" s="91"/>
      <c r="CP282" s="27">
        <v>0</v>
      </c>
      <c r="CQ282" s="97">
        <f t="shared" si="30"/>
        <v>0</v>
      </c>
      <c r="CR282" s="97">
        <f t="shared" si="30"/>
        <v>0</v>
      </c>
      <c r="CS282" s="91"/>
      <c r="CT282" s="5">
        <v>0</v>
      </c>
      <c r="CU282" s="5">
        <v>0</v>
      </c>
      <c r="CV282" s="5">
        <v>0</v>
      </c>
      <c r="CW282" s="5">
        <v>0</v>
      </c>
      <c r="CX282" s="85"/>
      <c r="CY282" s="85"/>
      <c r="CZ282" s="85"/>
    </row>
    <row r="283" spans="1:104" x14ac:dyDescent="0.2">
      <c r="A283" s="34"/>
      <c r="B283" s="27" t="s">
        <v>348</v>
      </c>
      <c r="C283" s="55"/>
      <c r="D283" s="55"/>
      <c r="E283" s="55"/>
      <c r="F283" s="27"/>
      <c r="G283" s="78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81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27"/>
      <c r="AJ283" s="27"/>
      <c r="AK283" s="27"/>
      <c r="AL283" s="27"/>
      <c r="AM283" s="27"/>
      <c r="AN283" s="27"/>
      <c r="AO283" s="27"/>
      <c r="AP283" s="27"/>
      <c r="AQ283" s="27"/>
      <c r="AR283" s="27"/>
      <c r="AS283" s="27"/>
      <c r="AT283" s="27"/>
      <c r="AU283" s="27"/>
      <c r="AV283" s="27"/>
      <c r="AW283" s="27"/>
      <c r="AX283" s="27"/>
      <c r="AY283" s="27"/>
      <c r="AZ283" s="27"/>
      <c r="BA283" s="27"/>
      <c r="BB283" s="27"/>
      <c r="BC283" s="27"/>
      <c r="BD283" s="27"/>
      <c r="BE283" s="27"/>
      <c r="BF283" s="27"/>
      <c r="BG283" s="27"/>
      <c r="BH283" s="27"/>
      <c r="BI283" s="27"/>
      <c r="BJ283" s="27"/>
      <c r="BK283" s="27"/>
      <c r="BL283" s="27"/>
      <c r="BM283" s="27"/>
      <c r="BN283" s="27"/>
      <c r="BO283" s="27"/>
      <c r="BP283" s="27"/>
      <c r="BQ283" s="27"/>
      <c r="BR283" s="27"/>
      <c r="BS283" s="97">
        <f t="shared" si="25"/>
        <v>0</v>
      </c>
      <c r="BT283" s="97">
        <f t="shared" si="25"/>
        <v>0</v>
      </c>
      <c r="BU283" s="91"/>
      <c r="BV283" s="27"/>
      <c r="BW283" s="97">
        <f t="shared" si="26"/>
        <v>0</v>
      </c>
      <c r="BX283" s="97">
        <f t="shared" si="26"/>
        <v>0</v>
      </c>
      <c r="BY283" s="91"/>
      <c r="BZ283" s="27"/>
      <c r="CA283" s="97">
        <f t="shared" si="27"/>
        <v>0</v>
      </c>
      <c r="CB283" s="97">
        <f t="shared" si="27"/>
        <v>0</v>
      </c>
      <c r="CC283" s="91"/>
      <c r="CD283" s="27"/>
      <c r="CE283" s="97">
        <f t="shared" si="28"/>
        <v>0</v>
      </c>
      <c r="CF283" s="91"/>
      <c r="CG283" s="91"/>
      <c r="CH283" s="27"/>
      <c r="CI283" s="97">
        <f t="shared" si="29"/>
        <v>0</v>
      </c>
      <c r="CJ283" s="97">
        <f t="shared" si="29"/>
        <v>0</v>
      </c>
      <c r="CK283" s="91"/>
      <c r="CL283" s="27"/>
      <c r="CM283" s="91"/>
      <c r="CN283" s="91"/>
      <c r="CO283" s="91"/>
      <c r="CP283" s="27"/>
      <c r="CQ283" s="97">
        <f t="shared" si="30"/>
        <v>0</v>
      </c>
      <c r="CR283" s="97">
        <f t="shared" si="30"/>
        <v>0</v>
      </c>
      <c r="CS283" s="91"/>
      <c r="CT283" s="5"/>
      <c r="CU283" s="5"/>
      <c r="CV283" s="5"/>
      <c r="CW283" s="5"/>
      <c r="CX283" s="85"/>
      <c r="CY283" s="85"/>
      <c r="CZ283" s="85"/>
    </row>
    <row r="284" spans="1:104" x14ac:dyDescent="0.2">
      <c r="A284" s="34">
        <v>1</v>
      </c>
      <c r="B284" s="27" t="s">
        <v>349</v>
      </c>
      <c r="C284" s="55" t="s">
        <v>76</v>
      </c>
      <c r="D284" s="55" t="s">
        <v>77</v>
      </c>
      <c r="E284" s="55" t="s">
        <v>78</v>
      </c>
      <c r="F284" s="27" t="s">
        <v>79</v>
      </c>
      <c r="G284" s="78">
        <v>122200</v>
      </c>
      <c r="H284" s="27"/>
      <c r="I284" s="27">
        <v>14300.93</v>
      </c>
      <c r="J284" s="27"/>
      <c r="K284" s="27">
        <v>171348.06000000003</v>
      </c>
      <c r="L284" s="27">
        <v>56463.41999999994</v>
      </c>
      <c r="M284" s="27">
        <v>51564</v>
      </c>
      <c r="N284" s="27">
        <v>63320.640000000087</v>
      </c>
      <c r="O284" s="27">
        <v>175464.40000000005</v>
      </c>
      <c r="P284" s="27">
        <v>175464.40000000005</v>
      </c>
      <c r="Q284" s="27"/>
      <c r="R284" s="27"/>
      <c r="S284" s="27"/>
      <c r="T284" s="27"/>
      <c r="U284" s="27"/>
      <c r="V284" s="81">
        <v>75100</v>
      </c>
      <c r="W284" s="27"/>
      <c r="X284" s="27">
        <v>10184.59</v>
      </c>
      <c r="Y284" s="27">
        <v>859.4</v>
      </c>
      <c r="Z284" s="27">
        <v>199.38103327903193</v>
      </c>
      <c r="AA284" s="27">
        <v>0</v>
      </c>
      <c r="AB284" s="27">
        <v>53.160670235047654</v>
      </c>
      <c r="AC284" s="27">
        <v>12.540307191063519</v>
      </c>
      <c r="AD284" s="27">
        <v>73.680055852920745</v>
      </c>
      <c r="AE284" s="27">
        <v>60</v>
      </c>
      <c r="AF284" s="27">
        <v>0</v>
      </c>
      <c r="AG284" s="27">
        <v>0</v>
      </c>
      <c r="AH284" s="27">
        <v>0</v>
      </c>
      <c r="AI284" s="27">
        <v>0</v>
      </c>
      <c r="AJ284" s="27"/>
      <c r="AK284" s="27"/>
      <c r="AL284" s="27">
        <v>8775.4400000000023</v>
      </c>
      <c r="AM284" s="27"/>
      <c r="AN284" s="27"/>
      <c r="AO284" s="27">
        <v>10068.240000000002</v>
      </c>
      <c r="AP284" s="27">
        <v>848.70099999999866</v>
      </c>
      <c r="AQ284" s="27">
        <v>43123.239999999991</v>
      </c>
      <c r="AR284" s="27">
        <v>39354.420000000027</v>
      </c>
      <c r="AS284" s="27">
        <v>3768.8200000000011</v>
      </c>
      <c r="AT284" s="27">
        <v>0</v>
      </c>
      <c r="AU284" s="27">
        <v>0</v>
      </c>
      <c r="AV284" s="27">
        <v>0</v>
      </c>
      <c r="AW284" s="27">
        <v>0</v>
      </c>
      <c r="AX284" s="27">
        <v>0</v>
      </c>
      <c r="AY284" s="27">
        <v>0</v>
      </c>
      <c r="AZ284" s="27">
        <v>0</v>
      </c>
      <c r="BA284" s="27">
        <v>0</v>
      </c>
      <c r="BB284" s="27">
        <v>0</v>
      </c>
      <c r="BC284" s="27">
        <v>0</v>
      </c>
      <c r="BD284" s="27">
        <v>0</v>
      </c>
      <c r="BE284" s="27">
        <v>0</v>
      </c>
      <c r="BF284" s="27">
        <v>32089.298000000006</v>
      </c>
      <c r="BG284" s="27">
        <v>88303.63</v>
      </c>
      <c r="BH284" s="27">
        <v>90779.65</v>
      </c>
      <c r="BI284" s="27">
        <v>6299.42</v>
      </c>
      <c r="BJ284" s="27">
        <v>0</v>
      </c>
      <c r="BK284" s="27">
        <v>0</v>
      </c>
      <c r="BL284" s="27">
        <v>0</v>
      </c>
      <c r="BM284" s="27">
        <v>0</v>
      </c>
      <c r="BN284" s="27">
        <v>0</v>
      </c>
      <c r="BO284" s="27">
        <v>0</v>
      </c>
      <c r="BP284" s="27">
        <v>0</v>
      </c>
      <c r="BQ284" s="27">
        <v>0</v>
      </c>
      <c r="BR284" s="27">
        <v>43123.239999999991</v>
      </c>
      <c r="BS284" s="97">
        <f t="shared" si="25"/>
        <v>38690.467513213036</v>
      </c>
      <c r="BT284" s="97">
        <f t="shared" si="25"/>
        <v>243.33631853037355</v>
      </c>
      <c r="BU284" s="91"/>
      <c r="BV284" s="27">
        <v>0</v>
      </c>
      <c r="BW284" s="97">
        <f t="shared" si="26"/>
        <v>0</v>
      </c>
      <c r="BX284" s="97">
        <f t="shared" si="26"/>
        <v>0</v>
      </c>
      <c r="BY284" s="91"/>
      <c r="BZ284" s="27">
        <v>0</v>
      </c>
      <c r="CA284" s="97">
        <f t="shared" si="27"/>
        <v>0</v>
      </c>
      <c r="CB284" s="97">
        <f t="shared" si="27"/>
        <v>0</v>
      </c>
      <c r="CC284" s="91"/>
      <c r="CD284" s="27">
        <v>0</v>
      </c>
      <c r="CE284" s="97">
        <f t="shared" si="28"/>
        <v>0</v>
      </c>
      <c r="CF284" s="91"/>
      <c r="CG284" s="91"/>
      <c r="CH284" s="27">
        <v>88303.63</v>
      </c>
      <c r="CI284" s="97">
        <f t="shared" si="29"/>
        <v>84180.602205143732</v>
      </c>
      <c r="CJ284" s="97">
        <f t="shared" si="29"/>
        <v>3515.1276490289742</v>
      </c>
      <c r="CK284" s="91"/>
      <c r="CL284" s="27">
        <v>0</v>
      </c>
      <c r="CM284" s="97">
        <f>CM$286/CL$286*CL12</f>
        <v>0</v>
      </c>
      <c r="CN284" s="91"/>
      <c r="CO284" s="91"/>
      <c r="CP284" s="27">
        <v>0</v>
      </c>
      <c r="CQ284" s="97">
        <f t="shared" si="30"/>
        <v>0</v>
      </c>
      <c r="CR284" s="97">
        <f t="shared" si="30"/>
        <v>0</v>
      </c>
      <c r="CS284" s="91"/>
      <c r="CT284" s="5">
        <v>0</v>
      </c>
      <c r="CU284" s="5">
        <v>0</v>
      </c>
      <c r="CV284" s="5">
        <v>0</v>
      </c>
      <c r="CW284" s="5">
        <v>0</v>
      </c>
      <c r="CX284" s="85"/>
      <c r="CY284" s="85"/>
      <c r="CZ284" s="85"/>
    </row>
    <row r="285" spans="1:104" x14ac:dyDescent="0.2">
      <c r="A285" s="34">
        <v>2</v>
      </c>
      <c r="B285" s="27" t="s">
        <v>350</v>
      </c>
      <c r="C285" s="55" t="s">
        <v>76</v>
      </c>
      <c r="D285" s="55" t="s">
        <v>77</v>
      </c>
      <c r="E285" s="55" t="s">
        <v>78</v>
      </c>
      <c r="F285" s="27" t="s">
        <v>79</v>
      </c>
      <c r="G285" s="78">
        <v>51500</v>
      </c>
      <c r="H285" s="27"/>
      <c r="I285" s="27">
        <v>6546.5700000000006</v>
      </c>
      <c r="J285" s="27"/>
      <c r="K285" s="27">
        <v>167699.28000000003</v>
      </c>
      <c r="L285" s="27">
        <v>55261.139999999992</v>
      </c>
      <c r="M285" s="27">
        <v>50466</v>
      </c>
      <c r="N285" s="27">
        <v>61972.140000000029</v>
      </c>
      <c r="O285" s="27">
        <v>164870.86000000004</v>
      </c>
      <c r="P285" s="27">
        <v>164870.86000000004</v>
      </c>
      <c r="Q285" s="27"/>
      <c r="R285" s="27"/>
      <c r="S285" s="27"/>
      <c r="T285" s="27"/>
      <c r="U285" s="27"/>
      <c r="V285" s="81">
        <v>160400</v>
      </c>
      <c r="W285" s="27"/>
      <c r="X285" s="27">
        <v>9374.9900000000016</v>
      </c>
      <c r="Y285" s="27">
        <v>841.10000000000014</v>
      </c>
      <c r="Z285" s="27">
        <v>199.38090595648555</v>
      </c>
      <c r="AA285" s="27">
        <v>0</v>
      </c>
      <c r="AB285" s="27">
        <v>53.160884555938658</v>
      </c>
      <c r="AC285" s="27">
        <v>12.540149803828294</v>
      </c>
      <c r="AD285" s="27">
        <v>73.679871596718598</v>
      </c>
      <c r="AE285" s="27">
        <v>59.999999999999993</v>
      </c>
      <c r="AF285" s="27">
        <v>0</v>
      </c>
      <c r="AG285" s="27">
        <v>0</v>
      </c>
      <c r="AH285" s="27">
        <v>0</v>
      </c>
      <c r="AI285" s="27">
        <v>0</v>
      </c>
      <c r="AJ285" s="27"/>
      <c r="AK285" s="27"/>
      <c r="AL285" s="27">
        <v>3825.91</v>
      </c>
      <c r="AM285" s="27"/>
      <c r="AN285" s="27"/>
      <c r="AO285" s="27">
        <v>16937.82</v>
      </c>
      <c r="AP285" s="27">
        <v>1023.5489999999999</v>
      </c>
      <c r="AQ285" s="27">
        <v>55645.83000000006</v>
      </c>
      <c r="AR285" s="27">
        <v>45071.570000000072</v>
      </c>
      <c r="AS285" s="27">
        <v>10574.259999999998</v>
      </c>
      <c r="AT285" s="27">
        <v>0</v>
      </c>
      <c r="AU285" s="27">
        <v>0</v>
      </c>
      <c r="AV285" s="27">
        <v>0</v>
      </c>
      <c r="AW285" s="27">
        <v>0</v>
      </c>
      <c r="AX285" s="27">
        <v>0</v>
      </c>
      <c r="AY285" s="27">
        <v>0</v>
      </c>
      <c r="AZ285" s="27">
        <v>0</v>
      </c>
      <c r="BA285" s="27">
        <v>0</v>
      </c>
      <c r="BB285" s="27">
        <v>0</v>
      </c>
      <c r="BC285" s="27">
        <v>0</v>
      </c>
      <c r="BD285" s="27">
        <v>0</v>
      </c>
      <c r="BE285" s="27">
        <v>0</v>
      </c>
      <c r="BF285" s="27">
        <v>33027.662999999993</v>
      </c>
      <c r="BG285" s="27">
        <v>90549.380000000019</v>
      </c>
      <c r="BH285" s="27">
        <v>88011.730000000025</v>
      </c>
      <c r="BI285" s="27">
        <v>6363.56</v>
      </c>
      <c r="BJ285" s="27">
        <v>0</v>
      </c>
      <c r="BK285" s="27">
        <v>0</v>
      </c>
      <c r="BL285" s="27">
        <v>0</v>
      </c>
      <c r="BM285" s="27">
        <v>0</v>
      </c>
      <c r="BN285" s="27">
        <v>0</v>
      </c>
      <c r="BO285" s="27">
        <v>0</v>
      </c>
      <c r="BP285" s="27">
        <v>0</v>
      </c>
      <c r="BQ285" s="27">
        <v>0</v>
      </c>
      <c r="BR285" s="27">
        <v>55645.83000000006</v>
      </c>
      <c r="BS285" s="97">
        <f t="shared" si="25"/>
        <v>49925.821386815507</v>
      </c>
      <c r="BT285" s="97">
        <f t="shared" si="25"/>
        <v>313.99893453662185</v>
      </c>
      <c r="BU285" s="91"/>
      <c r="BV285" s="27">
        <v>0</v>
      </c>
      <c r="BW285" s="97">
        <f t="shared" si="26"/>
        <v>0</v>
      </c>
      <c r="BX285" s="97">
        <f t="shared" si="26"/>
        <v>0</v>
      </c>
      <c r="BY285" s="91"/>
      <c r="BZ285" s="27">
        <v>0</v>
      </c>
      <c r="CA285" s="97">
        <f t="shared" si="27"/>
        <v>0</v>
      </c>
      <c r="CB285" s="97">
        <f t="shared" si="27"/>
        <v>0</v>
      </c>
      <c r="CC285" s="91"/>
      <c r="CD285" s="27">
        <v>0</v>
      </c>
      <c r="CE285" s="97">
        <f t="shared" si="28"/>
        <v>0</v>
      </c>
      <c r="CF285" s="91"/>
      <c r="CG285" s="91"/>
      <c r="CH285" s="27">
        <v>90549.380000000019</v>
      </c>
      <c r="CI285" s="97">
        <f t="shared" si="29"/>
        <v>86321.494798145883</v>
      </c>
      <c r="CJ285" s="97">
        <f t="shared" si="29"/>
        <v>3604.524856344312</v>
      </c>
      <c r="CK285" s="91"/>
      <c r="CL285" s="27">
        <v>0</v>
      </c>
      <c r="CM285" s="91"/>
      <c r="CN285" s="91"/>
      <c r="CO285" s="91"/>
      <c r="CP285" s="27">
        <v>0</v>
      </c>
      <c r="CQ285" s="97">
        <f t="shared" si="30"/>
        <v>0</v>
      </c>
      <c r="CR285" s="97">
        <f t="shared" si="30"/>
        <v>0</v>
      </c>
      <c r="CS285" s="91"/>
      <c r="CT285" s="5">
        <v>0</v>
      </c>
      <c r="CU285" s="5">
        <v>0</v>
      </c>
      <c r="CV285" s="5">
        <v>0</v>
      </c>
      <c r="CW285" s="5">
        <v>0</v>
      </c>
      <c r="CX285" s="85"/>
      <c r="CY285" s="85"/>
      <c r="CZ285" s="85"/>
    </row>
    <row r="286" spans="1:104" x14ac:dyDescent="0.2">
      <c r="A286" s="34"/>
      <c r="B286" s="27"/>
      <c r="C286" s="55"/>
      <c r="D286" s="55"/>
      <c r="E286" s="55"/>
      <c r="F286" s="27"/>
      <c r="G286" s="45">
        <f>SUM(G12:G285)</f>
        <v>12364660</v>
      </c>
      <c r="H286" s="45">
        <f t="shared" ref="H286:Z286" si="31">SUM(H12:H285)</f>
        <v>-16579.03</v>
      </c>
      <c r="I286" s="45">
        <f t="shared" si="31"/>
        <v>10688372.329999991</v>
      </c>
      <c r="J286" s="45">
        <f t="shared" si="31"/>
        <v>0</v>
      </c>
      <c r="K286" s="45">
        <f t="shared" si="31"/>
        <v>44180522.260000035</v>
      </c>
      <c r="L286" s="45">
        <f t="shared" si="31"/>
        <v>22250543.360000011</v>
      </c>
      <c r="M286" s="45">
        <f t="shared" si="31"/>
        <v>10281889.509999998</v>
      </c>
      <c r="N286" s="45">
        <f t="shared" si="31"/>
        <v>11648089.390000008</v>
      </c>
      <c r="O286" s="45">
        <f t="shared" si="31"/>
        <v>43082253.510000005</v>
      </c>
      <c r="P286" s="45">
        <f t="shared" si="31"/>
        <v>43082253.510000005</v>
      </c>
      <c r="Q286" s="45">
        <f t="shared" si="31"/>
        <v>0</v>
      </c>
      <c r="R286" s="45">
        <f t="shared" si="31"/>
        <v>0</v>
      </c>
      <c r="S286" s="45">
        <f t="shared" si="31"/>
        <v>0</v>
      </c>
      <c r="T286" s="45">
        <f t="shared" si="31"/>
        <v>0</v>
      </c>
      <c r="U286" s="45">
        <f t="shared" si="31"/>
        <v>0</v>
      </c>
      <c r="V286" s="45">
        <f t="shared" si="31"/>
        <v>15061710</v>
      </c>
      <c r="W286" s="45">
        <f t="shared" si="31"/>
        <v>-2860.6499999999996</v>
      </c>
      <c r="X286" s="45">
        <f t="shared" si="31"/>
        <v>11772922.700000005</v>
      </c>
      <c r="Y286" s="45">
        <f t="shared" si="31"/>
        <v>179309.05</v>
      </c>
      <c r="Z286" s="45">
        <f t="shared" si="31"/>
        <v>56048.520993140475</v>
      </c>
      <c r="AA286" s="45">
        <f t="shared" ref="AA286" si="32">SUM(AA12:AA285)</f>
        <v>421.62420056114007</v>
      </c>
      <c r="AB286" s="45">
        <f t="shared" ref="AB286" si="33">SUM(AB12:AB285)</f>
        <v>17062.442339846282</v>
      </c>
      <c r="AC286" s="45">
        <f t="shared" ref="AC286" si="34">SUM(AC12:AC285)</f>
        <v>8062.97265798232</v>
      </c>
      <c r="AD286" s="45">
        <f t="shared" ref="AD286" si="35">SUM(AD12:AD285)</f>
        <v>16563.554258340926</v>
      </c>
      <c r="AE286" s="45">
        <f t="shared" ref="AE286" si="36">SUM(AE12:AE285)</f>
        <v>13937.927536409794</v>
      </c>
      <c r="AF286" s="45">
        <f t="shared" ref="AF286" si="37">SUM(AF12:AF285)</f>
        <v>51</v>
      </c>
      <c r="AG286" s="45">
        <f t="shared" ref="AG286" si="38">SUM(AG12:AG285)</f>
        <v>51</v>
      </c>
      <c r="AH286" s="45">
        <f t="shared" ref="AH286" si="39">SUM(AH12:AH285)</f>
        <v>0</v>
      </c>
      <c r="AI286" s="45">
        <f t="shared" ref="AI286" si="40">SUM(AI12:AI285)</f>
        <v>-131411.10000000006</v>
      </c>
      <c r="AJ286" s="45">
        <f t="shared" ref="AJ286" si="41">SUM(AJ12:AJ285)</f>
        <v>0</v>
      </c>
      <c r="AK286" s="45">
        <f t="shared" ref="AK286" si="42">SUM(AK12:AK285)</f>
        <v>-12397.95</v>
      </c>
      <c r="AL286" s="45">
        <f t="shared" ref="AL286" si="43">SUM(AL12:AL285)</f>
        <v>29465676.890000001</v>
      </c>
      <c r="AM286" s="45">
        <f t="shared" ref="AM286" si="44">SUM(AM12:AM285)</f>
        <v>0</v>
      </c>
      <c r="AN286" s="45">
        <f t="shared" ref="AN286" si="45">SUM(AN12:AN285)</f>
        <v>-15670.54</v>
      </c>
      <c r="AO286" s="45">
        <f t="shared" ref="AO286" si="46">SUM(AO12:AO285)</f>
        <v>32703222.629999999</v>
      </c>
      <c r="AP286" s="45">
        <f t="shared" ref="AP286" si="47">SUM(AP12:AP285)</f>
        <v>346412.33800000028</v>
      </c>
      <c r="AQ286" s="45">
        <f t="shared" ref="AQ286" si="48">SUM(AQ12:AQ285)</f>
        <v>17169214.039999988</v>
      </c>
      <c r="AR286" s="45">
        <f t="shared" ref="AR286" si="49">SUM(AR12:AR285)</f>
        <v>16617079.059999973</v>
      </c>
      <c r="AS286" s="45">
        <f t="shared" ref="AS286" si="50">SUM(AS12:AS285)</f>
        <v>6913627.5999999996</v>
      </c>
      <c r="AT286" s="45">
        <f t="shared" ref="AT286" si="51">SUM(AT12:AT285)</f>
        <v>346147.86000000045</v>
      </c>
      <c r="AU286" s="45">
        <f t="shared" ref="AU286" si="52">SUM(AU12:AU285)</f>
        <v>11362796.510000002</v>
      </c>
      <c r="AV286" s="45">
        <f t="shared" ref="AV286" si="53">SUM(AV12:AV285)</f>
        <v>10935838.829999994</v>
      </c>
      <c r="AW286" s="45">
        <f t="shared" ref="AW286" si="54">SUM(AW12:AW285)</f>
        <v>4153938.2699999977</v>
      </c>
      <c r="AX286" s="45">
        <f t="shared" ref="AX286" si="55">SUM(AX12:AX285)</f>
        <v>22388.185100000017</v>
      </c>
      <c r="AY286" s="45">
        <f t="shared" ref="AY286" si="56">SUM(AY12:AY285)</f>
        <v>45811178.039999999</v>
      </c>
      <c r="AZ286" s="45">
        <f t="shared" ref="AZ286" si="57">SUM(AZ12:AZ285)</f>
        <v>44107111.699999996</v>
      </c>
      <c r="BA286" s="45">
        <f t="shared" ref="BA286" si="58">SUM(BA12:BA285)</f>
        <v>15325297.750000004</v>
      </c>
      <c r="BB286" s="45">
        <f t="shared" ref="BB286" si="59">SUM(BB12:BB285)</f>
        <v>3730.5110000000018</v>
      </c>
      <c r="BC286" s="45">
        <f t="shared" ref="BC286" si="60">SUM(BC12:BC285)</f>
        <v>448334.75999999949</v>
      </c>
      <c r="BD286" s="45">
        <f t="shared" ref="BD286" si="61">SUM(BD12:BD285)</f>
        <v>447775.31999999948</v>
      </c>
      <c r="BE286" s="45">
        <f t="shared" ref="BE286" si="62">SUM(BE12:BE285)</f>
        <v>100522.98000000001</v>
      </c>
      <c r="BF286" s="45">
        <f t="shared" ref="BF286" si="63">SUM(BF12:BF285)</f>
        <v>5272586.4820000017</v>
      </c>
      <c r="BG286" s="45">
        <f t="shared" ref="BG286" si="64">SUM(BG12:BG285)</f>
        <v>19003189.370000001</v>
      </c>
      <c r="BH286" s="45">
        <f t="shared" ref="BH286" si="65">SUM(BH12:BH285)</f>
        <v>18454748.530000001</v>
      </c>
      <c r="BI286" s="45">
        <f t="shared" ref="BI286" si="66">SUM(BI12:BI285)</f>
        <v>5534387.5499999989</v>
      </c>
      <c r="BJ286" s="45">
        <f t="shared" ref="BJ286" si="67">SUM(BJ12:BJ285)</f>
        <v>62.251000000000055</v>
      </c>
      <c r="BK286" s="45">
        <f t="shared" ref="BK286" si="68">SUM(BK12:BK285)</f>
        <v>324004.26999999996</v>
      </c>
      <c r="BL286" s="45">
        <f t="shared" ref="BL286" si="69">SUM(BL12:BL285)</f>
        <v>297693.79999999987</v>
      </c>
      <c r="BM286" s="45">
        <f t="shared" ref="BM286" si="70">SUM(BM12:BM285)</f>
        <v>73542.11</v>
      </c>
      <c r="BN286" s="45">
        <f t="shared" ref="BN286" si="71">SUM(BN12:BN285)</f>
        <v>3210.3379999999897</v>
      </c>
      <c r="BO286" s="45">
        <f t="shared" ref="BO286" si="72">SUM(BO12:BO285)</f>
        <v>1704397.4</v>
      </c>
      <c r="BP286" s="45">
        <f t="shared" ref="BP286" si="73">SUM(BP12:BP285)</f>
        <v>1679496.55</v>
      </c>
      <c r="BQ286" s="45">
        <f t="shared" ref="BQ286" si="74">SUM(BQ12:BQ285)</f>
        <v>635333.27999999991</v>
      </c>
      <c r="BR286" s="45">
        <f t="shared" ref="BR286" si="75">SUM(BR12:BR285)</f>
        <v>17169214.039999988</v>
      </c>
      <c r="BS286" s="45">
        <v>15404336.92</v>
      </c>
      <c r="BT286" s="45">
        <v>96882.64</v>
      </c>
      <c r="BU286" s="45">
        <f t="shared" ref="BU286" si="76">SUM(BU12:BU285)</f>
        <v>0</v>
      </c>
      <c r="BV286" s="45">
        <f t="shared" ref="BV286" si="77">SUM(BV12:BV285)</f>
        <v>11362796.510000002</v>
      </c>
      <c r="BW286" s="45">
        <v>11228772.08</v>
      </c>
      <c r="BX286" s="45">
        <v>117302.31</v>
      </c>
      <c r="BY286" s="45">
        <f t="shared" ref="BY286" si="78">SUM(BY12:BY285)</f>
        <v>0</v>
      </c>
      <c r="BZ286" s="45">
        <f t="shared" ref="BZ286" si="79">SUM(BZ12:BZ285)</f>
        <v>45811178.039999999</v>
      </c>
      <c r="CA286" s="45">
        <v>44958763.380000003</v>
      </c>
      <c r="CB286" s="45">
        <v>3274085.62</v>
      </c>
      <c r="CC286" s="45">
        <f t="shared" ref="CC286" si="80">SUM(CC12:CC285)</f>
        <v>0</v>
      </c>
      <c r="CD286" s="45">
        <f t="shared" ref="CD286" si="81">SUM(CD12:CD285)</f>
        <v>448334.75999999949</v>
      </c>
      <c r="CE286" s="45">
        <v>448334.76</v>
      </c>
      <c r="CF286" s="45">
        <f t="shared" ref="CF286" si="82">SUM(CF12:CF285)</f>
        <v>0</v>
      </c>
      <c r="CG286" s="45">
        <f t="shared" ref="CG286" si="83">SUM(CG12:CG285)</f>
        <v>0</v>
      </c>
      <c r="CH286" s="45">
        <f t="shared" ref="CH286" si="84">SUM(CH12:CH285)</f>
        <v>19003189.370000001</v>
      </c>
      <c r="CI286" s="45">
        <v>18115902.199999999</v>
      </c>
      <c r="CJ286" s="45">
        <v>756465.35</v>
      </c>
      <c r="CK286" s="45">
        <f t="shared" ref="CK286" si="85">SUM(CK12:CK285)</f>
        <v>0</v>
      </c>
      <c r="CL286" s="45">
        <f t="shared" ref="CL286" si="86">SUM(CL12:CL285)</f>
        <v>324004.26999999996</v>
      </c>
      <c r="CM286" s="45">
        <v>276925.15999999997</v>
      </c>
      <c r="CN286" s="45">
        <v>45922.3</v>
      </c>
      <c r="CO286" s="45">
        <f t="shared" ref="CO286" si="87">SUM(CO12:CO285)</f>
        <v>0</v>
      </c>
      <c r="CP286" s="45">
        <f t="shared" ref="CP286" si="88">SUM(CP12:CP285)</f>
        <v>1704397.4</v>
      </c>
      <c r="CQ286" s="45">
        <v>1814374.69</v>
      </c>
      <c r="CR286" s="45">
        <v>176996.44</v>
      </c>
      <c r="CS286" s="45">
        <f t="shared" ref="CS286" si="89">SUM(CS12:CS285)</f>
        <v>0</v>
      </c>
      <c r="CT286" s="5"/>
      <c r="CU286" s="5"/>
      <c r="CV286" s="5"/>
      <c r="CW286" s="5"/>
      <c r="CX286" s="85"/>
      <c r="CY286" s="89">
        <f>SUM(CY11:CY285)</f>
        <v>771</v>
      </c>
      <c r="CZ286" s="89">
        <f>SUM(CZ11:CZ285)</f>
        <v>2401359.0099999998</v>
      </c>
    </row>
    <row r="287" spans="1:104" x14ac:dyDescent="0.2">
      <c r="A287" s="34"/>
      <c r="B287" s="27"/>
      <c r="C287" s="55"/>
      <c r="D287" s="55"/>
      <c r="E287" s="55"/>
      <c r="F287" s="27"/>
      <c r="G287" s="72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81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27"/>
      <c r="AJ287" s="27"/>
      <c r="AK287" s="27"/>
      <c r="AL287" s="27"/>
      <c r="AM287" s="27"/>
      <c r="AN287" s="27"/>
      <c r="AO287" s="27"/>
      <c r="AP287" s="27"/>
      <c r="AQ287" s="27"/>
      <c r="AR287" s="27"/>
      <c r="AS287" s="27"/>
      <c r="AT287" s="27"/>
      <c r="AU287" s="27"/>
      <c r="AV287" s="27"/>
      <c r="AW287" s="27"/>
      <c r="AX287" s="27"/>
      <c r="AY287" s="27"/>
      <c r="AZ287" s="27"/>
      <c r="BA287" s="27"/>
      <c r="BB287" s="27"/>
      <c r="BC287" s="27"/>
      <c r="BD287" s="27"/>
      <c r="BE287" s="27"/>
      <c r="BF287" s="27"/>
      <c r="BG287" s="27"/>
      <c r="BH287" s="27"/>
      <c r="BI287" s="27"/>
      <c r="BJ287" s="27"/>
      <c r="BK287" s="27"/>
      <c r="BL287" s="27"/>
      <c r="BM287" s="27"/>
      <c r="BN287" s="27"/>
      <c r="BO287" s="27"/>
      <c r="BP287" s="27"/>
      <c r="BQ287" s="27"/>
      <c r="BR287" s="27"/>
      <c r="BS287" s="91"/>
      <c r="BT287" s="91"/>
      <c r="BU287" s="91"/>
      <c r="BV287" s="27"/>
      <c r="BW287" s="91"/>
      <c r="BX287" s="91"/>
      <c r="BY287" s="91"/>
      <c r="BZ287" s="27"/>
      <c r="CA287" s="91"/>
      <c r="CB287" s="91"/>
      <c r="CC287" s="91"/>
      <c r="CD287" s="27"/>
      <c r="CE287" s="91"/>
      <c r="CF287" s="91"/>
      <c r="CG287" s="91"/>
      <c r="CH287" s="27"/>
      <c r="CI287" s="91"/>
      <c r="CJ287" s="91"/>
      <c r="CK287" s="91"/>
      <c r="CL287" s="27"/>
      <c r="CM287" s="91"/>
      <c r="CN287" s="91"/>
      <c r="CO287" s="91"/>
      <c r="CP287" s="27"/>
      <c r="CQ287" s="91"/>
      <c r="CR287" s="91"/>
      <c r="CS287" s="91"/>
      <c r="CT287" s="5"/>
      <c r="CU287" s="5"/>
      <c r="CV287" s="5"/>
      <c r="CW287" s="5"/>
      <c r="CX287" s="85"/>
      <c r="CY287" s="85"/>
      <c r="CZ287" s="85"/>
    </row>
    <row r="288" spans="1:104" ht="14.25" x14ac:dyDescent="0.2">
      <c r="A288" s="34"/>
      <c r="B288" s="27"/>
      <c r="C288" s="55"/>
      <c r="D288" s="55"/>
      <c r="E288" s="55"/>
      <c r="F288" s="27"/>
      <c r="G288" s="39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81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27"/>
      <c r="AJ288" s="27"/>
      <c r="AK288" s="27"/>
      <c r="AL288" s="27"/>
      <c r="AM288" s="27"/>
      <c r="AN288" s="27"/>
      <c r="AO288" s="27"/>
      <c r="AP288" s="27"/>
      <c r="AQ288" s="27"/>
      <c r="AR288" s="27"/>
      <c r="AS288" s="27"/>
      <c r="AT288" s="27"/>
      <c r="AU288" s="27"/>
      <c r="AV288" s="27"/>
      <c r="AW288" s="27"/>
      <c r="AX288" s="27"/>
      <c r="AY288" s="27"/>
      <c r="AZ288" s="27"/>
      <c r="BA288" s="27"/>
      <c r="BB288" s="27"/>
      <c r="BC288" s="27"/>
      <c r="BD288" s="27"/>
      <c r="BE288" s="27"/>
      <c r="BF288" s="27"/>
      <c r="BG288" s="27"/>
      <c r="BH288" s="27"/>
      <c r="BI288" s="27"/>
      <c r="BJ288" s="27"/>
      <c r="BK288" s="27"/>
      <c r="BL288" s="27"/>
      <c r="BM288" s="27"/>
      <c r="BN288" s="27"/>
      <c r="BO288" s="27"/>
      <c r="BP288" s="27"/>
      <c r="BQ288" s="27"/>
      <c r="BR288" s="27"/>
      <c r="BS288" s="91"/>
      <c r="BT288" s="91"/>
      <c r="BU288" s="91"/>
      <c r="BV288" s="27"/>
      <c r="BW288" s="91"/>
      <c r="BX288" s="91"/>
      <c r="BY288" s="91"/>
      <c r="BZ288" s="27"/>
      <c r="CA288" s="91"/>
      <c r="CB288" s="91"/>
      <c r="CC288" s="91"/>
      <c r="CD288" s="27"/>
      <c r="CE288" s="91"/>
      <c r="CF288" s="91"/>
      <c r="CG288" s="91"/>
      <c r="CH288" s="27"/>
      <c r="CI288" s="91"/>
      <c r="CJ288" s="91"/>
      <c r="CK288" s="91"/>
      <c r="CL288" s="27"/>
      <c r="CM288" s="91"/>
      <c r="CN288" s="91"/>
      <c r="CO288" s="91"/>
      <c r="CP288" s="27"/>
      <c r="CQ288" s="91"/>
      <c r="CR288" s="91"/>
      <c r="CS288" s="91"/>
      <c r="CT288" s="5"/>
      <c r="CU288" s="5"/>
      <c r="CV288" s="5"/>
      <c r="CW288" s="5"/>
      <c r="CX288" s="85"/>
      <c r="CY288" s="85"/>
      <c r="CZ288" s="85"/>
    </row>
    <row r="289" spans="1:104" ht="15" x14ac:dyDescent="0.2">
      <c r="A289" s="34"/>
      <c r="B289" s="73" t="s">
        <v>352</v>
      </c>
      <c r="C289" s="55"/>
      <c r="D289" s="55"/>
      <c r="E289" s="55"/>
      <c r="F289" s="27"/>
      <c r="G289" s="72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27"/>
      <c r="AJ289" s="27"/>
      <c r="AK289" s="27"/>
      <c r="AL289" s="27"/>
      <c r="AM289" s="27"/>
      <c r="AN289" s="27"/>
      <c r="AO289" s="27"/>
      <c r="AP289" s="27"/>
      <c r="AQ289" s="27"/>
      <c r="AR289" s="27"/>
      <c r="AS289" s="27"/>
      <c r="AT289" s="27"/>
      <c r="AU289" s="27"/>
      <c r="AV289" s="27"/>
      <c r="AW289" s="27"/>
      <c r="AX289" s="27"/>
      <c r="AY289" s="27"/>
      <c r="AZ289" s="27"/>
      <c r="BA289" s="27"/>
      <c r="BB289" s="27"/>
      <c r="BC289" s="27"/>
      <c r="BD289" s="27"/>
      <c r="BE289" s="27"/>
      <c r="BF289" s="27"/>
      <c r="BG289" s="27"/>
      <c r="BH289" s="27"/>
      <c r="BI289" s="27"/>
      <c r="BJ289" s="27"/>
      <c r="BK289" s="27"/>
      <c r="BL289" s="27"/>
      <c r="BM289" s="27"/>
      <c r="BN289" s="27"/>
      <c r="BO289" s="27"/>
      <c r="BP289" s="27"/>
      <c r="BQ289" s="27"/>
      <c r="BR289" s="27"/>
      <c r="BS289" s="27"/>
      <c r="BT289" s="27"/>
      <c r="BU289" s="27"/>
      <c r="BV289" s="27"/>
      <c r="BW289" s="27"/>
      <c r="BX289" s="27"/>
      <c r="BY289" s="27"/>
      <c r="BZ289" s="27"/>
      <c r="CA289" s="27"/>
      <c r="CB289" s="27"/>
      <c r="CC289" s="27"/>
      <c r="CD289" s="27"/>
      <c r="CE289" s="27"/>
      <c r="CF289" s="27"/>
      <c r="CG289" s="27"/>
      <c r="CH289" s="27"/>
      <c r="CI289" s="27"/>
      <c r="CJ289" s="27"/>
      <c r="CK289" s="27"/>
      <c r="CL289" s="27"/>
      <c r="CM289" s="27"/>
      <c r="CN289" s="27"/>
      <c r="CO289" s="27"/>
      <c r="CP289" s="27"/>
      <c r="CQ289" s="27"/>
      <c r="CR289" s="27"/>
      <c r="CS289" s="27"/>
      <c r="CT289" s="5"/>
      <c r="CU289" s="5"/>
      <c r="CV289" s="5"/>
      <c r="CW289" s="5"/>
      <c r="CX289" s="5"/>
      <c r="CY289" s="5"/>
      <c r="CZ289" s="5"/>
    </row>
    <row r="290" spans="1:104" ht="15" x14ac:dyDescent="0.2">
      <c r="A290" s="34"/>
      <c r="B290" s="74" t="s">
        <v>353</v>
      </c>
      <c r="C290" s="55"/>
      <c r="D290" s="55"/>
      <c r="E290" s="55"/>
      <c r="F290" s="27"/>
      <c r="G290" s="72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27"/>
      <c r="AJ290" s="27"/>
      <c r="AK290" s="27"/>
      <c r="AL290" s="27"/>
      <c r="AM290" s="27"/>
      <c r="AN290" s="27"/>
      <c r="AO290" s="27"/>
      <c r="AP290" s="27"/>
      <c r="AQ290" s="27"/>
      <c r="AR290" s="27"/>
      <c r="AS290" s="27"/>
      <c r="AT290" s="27"/>
      <c r="AU290" s="27"/>
      <c r="AV290" s="27"/>
      <c r="AW290" s="27"/>
      <c r="AX290" s="27"/>
      <c r="AY290" s="27"/>
      <c r="AZ290" s="27"/>
      <c r="BA290" s="27"/>
      <c r="BB290" s="27"/>
      <c r="BC290" s="27"/>
      <c r="BD290" s="27"/>
      <c r="BE290" s="27"/>
      <c r="BF290" s="27"/>
      <c r="BG290" s="27"/>
      <c r="BH290" s="27"/>
      <c r="BI290" s="27"/>
      <c r="BJ290" s="27"/>
      <c r="BK290" s="27"/>
      <c r="BL290" s="27"/>
      <c r="BM290" s="27"/>
      <c r="BN290" s="27"/>
      <c r="BO290" s="27"/>
      <c r="BP290" s="27"/>
      <c r="BQ290" s="27"/>
      <c r="BR290" s="27"/>
      <c r="BS290" s="27"/>
      <c r="BT290" s="27"/>
      <c r="BU290" s="27"/>
      <c r="BV290" s="27"/>
      <c r="BW290" s="27"/>
      <c r="BX290" s="27"/>
      <c r="BY290" s="27"/>
      <c r="BZ290" s="27"/>
      <c r="CA290" s="27"/>
      <c r="CB290" s="27"/>
      <c r="CC290" s="27"/>
      <c r="CD290" s="27"/>
      <c r="CE290" s="27"/>
      <c r="CF290" s="27"/>
      <c r="CG290" s="27"/>
      <c r="CH290" s="27"/>
      <c r="CI290" s="27"/>
      <c r="CJ290" s="27"/>
      <c r="CK290" s="27"/>
      <c r="CL290" s="27"/>
      <c r="CM290" s="27"/>
      <c r="CN290" s="27"/>
      <c r="CO290" s="27"/>
      <c r="CP290" s="27"/>
      <c r="CQ290" s="27"/>
      <c r="CR290" s="27"/>
      <c r="CS290" s="27"/>
      <c r="CT290" s="5"/>
      <c r="CU290" s="5"/>
      <c r="CV290" s="5"/>
      <c r="CW290" s="5"/>
      <c r="CX290" s="5"/>
      <c r="CY290" s="5"/>
      <c r="CZ290" s="5"/>
    </row>
    <row r="291" spans="1:104" ht="15" x14ac:dyDescent="0.2">
      <c r="A291" s="34"/>
      <c r="B291" s="75" t="s">
        <v>354</v>
      </c>
      <c r="C291" s="55"/>
      <c r="D291" s="55"/>
      <c r="E291" s="55"/>
      <c r="F291" s="27"/>
      <c r="G291" s="72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27"/>
      <c r="AJ291" s="27"/>
      <c r="AK291" s="27"/>
      <c r="AL291" s="27"/>
      <c r="AM291" s="27"/>
      <c r="AN291" s="27"/>
      <c r="AO291" s="27"/>
      <c r="AP291" s="27"/>
      <c r="AQ291" s="27"/>
      <c r="AR291" s="27"/>
      <c r="AS291" s="27"/>
      <c r="AT291" s="27"/>
      <c r="AU291" s="27"/>
      <c r="AV291" s="27"/>
      <c r="AW291" s="27"/>
      <c r="AX291" s="27"/>
      <c r="AY291" s="27"/>
      <c r="AZ291" s="27"/>
      <c r="BA291" s="27"/>
      <c r="BB291" s="27"/>
      <c r="BC291" s="27"/>
      <c r="BD291" s="27"/>
      <c r="BE291" s="27"/>
      <c r="BF291" s="27"/>
      <c r="BG291" s="27"/>
      <c r="BH291" s="27"/>
      <c r="BI291" s="27"/>
      <c r="BJ291" s="27"/>
      <c r="BK291" s="27"/>
      <c r="BL291" s="27"/>
      <c r="BM291" s="27"/>
      <c r="BN291" s="27"/>
      <c r="BO291" s="27"/>
      <c r="BP291" s="27"/>
      <c r="BQ291" s="27"/>
      <c r="BR291" s="27"/>
      <c r="BS291" s="27"/>
      <c r="BT291" s="27"/>
      <c r="BU291" s="27"/>
      <c r="BV291" s="27"/>
      <c r="BW291" s="27"/>
      <c r="BX291" s="27"/>
      <c r="BY291" s="27"/>
      <c r="BZ291" s="27"/>
      <c r="CA291" s="27"/>
      <c r="CB291" s="27"/>
      <c r="CC291" s="27"/>
      <c r="CD291" s="27"/>
      <c r="CE291" s="27"/>
      <c r="CF291" s="27"/>
      <c r="CG291" s="27"/>
      <c r="CH291" s="27"/>
      <c r="CI291" s="27"/>
      <c r="CJ291" s="27"/>
      <c r="CK291" s="27"/>
      <c r="CL291" s="27"/>
      <c r="CM291" s="27"/>
      <c r="CN291" s="27"/>
      <c r="CO291" s="27"/>
      <c r="CP291" s="27"/>
      <c r="CQ291" s="27"/>
      <c r="CR291" s="27"/>
      <c r="CS291" s="27"/>
      <c r="CT291" s="5"/>
      <c r="CU291" s="5"/>
      <c r="CV291" s="5"/>
      <c r="CW291" s="5"/>
      <c r="CX291" s="5"/>
      <c r="CY291" s="5"/>
      <c r="CZ291" s="5"/>
    </row>
    <row r="292" spans="1:104" x14ac:dyDescent="0.2">
      <c r="A292" s="34"/>
      <c r="B292" s="27"/>
      <c r="C292" s="55"/>
      <c r="D292" s="55"/>
      <c r="E292" s="55"/>
      <c r="F292" s="27"/>
      <c r="G292" s="72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27"/>
      <c r="AJ292" s="27"/>
      <c r="AK292" s="27"/>
      <c r="AL292" s="27"/>
      <c r="AM292" s="27"/>
      <c r="AN292" s="27"/>
      <c r="AO292" s="27"/>
      <c r="AP292" s="27"/>
      <c r="AQ292" s="27"/>
      <c r="AR292" s="27"/>
      <c r="AS292" s="27"/>
      <c r="AT292" s="27"/>
      <c r="AU292" s="27"/>
      <c r="AV292" s="27"/>
      <c r="AW292" s="27"/>
      <c r="AX292" s="27"/>
      <c r="AY292" s="27"/>
      <c r="AZ292" s="27"/>
      <c r="BA292" s="27"/>
      <c r="BB292" s="27"/>
      <c r="BC292" s="27"/>
      <c r="BD292" s="27"/>
      <c r="BE292" s="27"/>
      <c r="BF292" s="27"/>
      <c r="BG292" s="27"/>
      <c r="BH292" s="27"/>
      <c r="BI292" s="27"/>
      <c r="BJ292" s="27"/>
      <c r="BK292" s="27"/>
      <c r="BL292" s="27"/>
      <c r="BM292" s="27"/>
      <c r="BN292" s="27"/>
      <c r="BO292" s="27"/>
      <c r="BP292" s="27"/>
      <c r="BQ292" s="27"/>
      <c r="BR292" s="27"/>
      <c r="BS292" s="27"/>
      <c r="BT292" s="27"/>
      <c r="BU292" s="27"/>
      <c r="BV292" s="27"/>
      <c r="BW292" s="27"/>
      <c r="BX292" s="27"/>
      <c r="BY292" s="27"/>
      <c r="BZ292" s="27"/>
      <c r="CA292" s="27"/>
      <c r="CB292" s="27"/>
      <c r="CC292" s="27"/>
      <c r="CD292" s="27"/>
      <c r="CE292" s="27"/>
      <c r="CF292" s="27"/>
      <c r="CG292" s="27"/>
      <c r="CH292" s="27"/>
      <c r="CI292" s="27"/>
      <c r="CJ292" s="27"/>
      <c r="CK292" s="27"/>
      <c r="CL292" s="27"/>
      <c r="CM292" s="27"/>
      <c r="CN292" s="27"/>
      <c r="CO292" s="27"/>
      <c r="CP292" s="27"/>
      <c r="CQ292" s="27"/>
      <c r="CR292" s="27"/>
      <c r="CS292" s="27"/>
      <c r="CT292" s="5"/>
      <c r="CU292" s="5"/>
      <c r="CV292" s="5"/>
      <c r="CW292" s="5"/>
      <c r="CX292" s="5"/>
      <c r="CY292" s="5"/>
      <c r="CZ292" s="5"/>
    </row>
    <row r="293" spans="1:104" x14ac:dyDescent="0.2">
      <c r="A293" s="34"/>
      <c r="B293" s="27"/>
      <c r="C293" s="55"/>
      <c r="D293" s="55"/>
      <c r="E293" s="55"/>
      <c r="F293" s="27"/>
      <c r="G293" s="72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27"/>
      <c r="AJ293" s="27"/>
      <c r="AK293" s="27"/>
      <c r="AL293" s="27"/>
      <c r="AM293" s="27"/>
      <c r="AN293" s="27"/>
      <c r="AO293" s="27"/>
      <c r="AP293" s="27"/>
      <c r="AQ293" s="27"/>
      <c r="AR293" s="27"/>
      <c r="AS293" s="27"/>
      <c r="AT293" s="27"/>
      <c r="AU293" s="27"/>
      <c r="AV293" s="27"/>
      <c r="AW293" s="27"/>
      <c r="AX293" s="27"/>
      <c r="AY293" s="27"/>
      <c r="AZ293" s="27"/>
      <c r="BA293" s="27"/>
      <c r="BB293" s="27"/>
      <c r="BC293" s="27"/>
      <c r="BD293" s="27"/>
      <c r="BE293" s="27"/>
      <c r="BF293" s="27"/>
      <c r="BG293" s="27"/>
      <c r="BH293" s="27"/>
      <c r="BI293" s="27"/>
      <c r="BJ293" s="27"/>
      <c r="BK293" s="27"/>
      <c r="BL293" s="27"/>
      <c r="BM293" s="27"/>
      <c r="BN293" s="27"/>
      <c r="BO293" s="27"/>
      <c r="BP293" s="27"/>
      <c r="BQ293" s="27"/>
      <c r="BR293" s="27"/>
      <c r="BS293" s="27"/>
      <c r="BT293" s="27"/>
      <c r="BU293" s="27"/>
      <c r="BV293" s="27"/>
      <c r="BW293" s="27"/>
      <c r="BX293" s="27"/>
      <c r="BY293" s="27"/>
      <c r="BZ293" s="27"/>
      <c r="CA293" s="27"/>
      <c r="CB293" s="27"/>
      <c r="CC293" s="27"/>
      <c r="CD293" s="27"/>
      <c r="CE293" s="27"/>
      <c r="CF293" s="27"/>
      <c r="CG293" s="27"/>
      <c r="CH293" s="27"/>
      <c r="CI293" s="27"/>
      <c r="CJ293" s="27"/>
      <c r="CK293" s="27"/>
      <c r="CL293" s="27"/>
      <c r="CM293" s="27"/>
      <c r="CN293" s="27"/>
      <c r="CO293" s="27"/>
      <c r="CP293" s="27"/>
      <c r="CQ293" s="27"/>
      <c r="CR293" s="27"/>
      <c r="CS293" s="27"/>
      <c r="CT293" s="5"/>
      <c r="CU293" s="5"/>
      <c r="CV293" s="5"/>
      <c r="CW293" s="5"/>
      <c r="CX293" s="5"/>
      <c r="CY293" s="5"/>
      <c r="CZ293" s="5"/>
    </row>
    <row r="294" spans="1:104" x14ac:dyDescent="0.2">
      <c r="A294" s="34"/>
      <c r="B294" s="27"/>
      <c r="C294" s="55"/>
      <c r="D294" s="55"/>
      <c r="E294" s="55"/>
      <c r="F294" s="27"/>
      <c r="G294" s="72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27"/>
      <c r="AJ294" s="27"/>
      <c r="AK294" s="27"/>
      <c r="AL294" s="27"/>
      <c r="AM294" s="27"/>
      <c r="AN294" s="27"/>
      <c r="AO294" s="27"/>
      <c r="AP294" s="27"/>
      <c r="AQ294" s="27"/>
      <c r="AR294" s="27"/>
      <c r="AS294" s="27"/>
      <c r="AT294" s="27"/>
      <c r="AU294" s="27"/>
      <c r="AV294" s="27"/>
      <c r="AW294" s="27"/>
      <c r="AX294" s="27"/>
      <c r="AY294" s="27"/>
      <c r="AZ294" s="27"/>
      <c r="BA294" s="27"/>
      <c r="BB294" s="27"/>
      <c r="BC294" s="27"/>
      <c r="BD294" s="27"/>
      <c r="BE294" s="27"/>
      <c r="BF294" s="27"/>
      <c r="BG294" s="27"/>
      <c r="BH294" s="27"/>
      <c r="BI294" s="27"/>
      <c r="BJ294" s="27"/>
      <c r="BK294" s="27"/>
      <c r="BL294" s="27"/>
      <c r="BM294" s="27"/>
      <c r="BN294" s="27"/>
      <c r="BO294" s="27"/>
      <c r="BP294" s="27"/>
      <c r="BQ294" s="27"/>
      <c r="BR294" s="27"/>
      <c r="BS294" s="27"/>
      <c r="BT294" s="27"/>
      <c r="BU294" s="27"/>
      <c r="BV294" s="27"/>
      <c r="BW294" s="27"/>
      <c r="BX294" s="27"/>
      <c r="BY294" s="27"/>
      <c r="BZ294" s="27"/>
      <c r="CA294" s="27"/>
      <c r="CB294" s="27"/>
      <c r="CC294" s="27"/>
      <c r="CD294" s="27"/>
      <c r="CE294" s="27"/>
      <c r="CF294" s="27"/>
      <c r="CG294" s="27"/>
      <c r="CH294" s="27"/>
      <c r="CI294" s="27"/>
      <c r="CJ294" s="27"/>
      <c r="CK294" s="27"/>
      <c r="CL294" s="27"/>
      <c r="CM294" s="27"/>
      <c r="CN294" s="27"/>
      <c r="CO294" s="27"/>
      <c r="CP294" s="27"/>
      <c r="CQ294" s="27"/>
      <c r="CR294" s="27"/>
      <c r="CS294" s="27"/>
      <c r="CT294" s="5"/>
      <c r="CU294" s="5"/>
      <c r="CV294" s="5"/>
      <c r="CW294" s="5"/>
      <c r="CX294" s="5"/>
      <c r="CY294" s="5"/>
      <c r="CZ294" s="5"/>
    </row>
    <row r="295" spans="1:104" x14ac:dyDescent="0.2">
      <c r="A295" s="34"/>
      <c r="B295" s="27"/>
      <c r="C295" s="55"/>
      <c r="D295" s="55"/>
      <c r="E295" s="55"/>
      <c r="F295" s="27"/>
      <c r="G295" s="72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27"/>
      <c r="AJ295" s="27"/>
      <c r="AK295" s="27"/>
      <c r="AL295" s="27"/>
      <c r="AM295" s="27"/>
      <c r="AN295" s="27"/>
      <c r="AO295" s="27"/>
      <c r="AP295" s="27"/>
      <c r="AQ295" s="27"/>
      <c r="AR295" s="27"/>
      <c r="AS295" s="27"/>
      <c r="AT295" s="27"/>
      <c r="AU295" s="27"/>
      <c r="AV295" s="27"/>
      <c r="AW295" s="27"/>
      <c r="AX295" s="27"/>
      <c r="AY295" s="27"/>
      <c r="AZ295" s="27"/>
      <c r="BA295" s="27"/>
      <c r="BB295" s="27"/>
      <c r="BC295" s="27"/>
      <c r="BD295" s="27"/>
      <c r="BE295" s="27"/>
      <c r="BF295" s="27"/>
      <c r="BG295" s="27"/>
      <c r="BH295" s="27"/>
      <c r="BI295" s="27"/>
      <c r="BJ295" s="27"/>
      <c r="BK295" s="27"/>
      <c r="BL295" s="27"/>
      <c r="BM295" s="27"/>
      <c r="BN295" s="27"/>
      <c r="BO295" s="27"/>
      <c r="BP295" s="27"/>
      <c r="BQ295" s="27"/>
      <c r="BR295" s="27"/>
      <c r="BS295" s="27"/>
      <c r="BT295" s="27"/>
      <c r="BU295" s="27"/>
      <c r="BV295" s="27"/>
      <c r="BW295" s="27"/>
      <c r="BX295" s="27"/>
      <c r="BY295" s="27"/>
      <c r="BZ295" s="27"/>
      <c r="CA295" s="27"/>
      <c r="CB295" s="27"/>
      <c r="CC295" s="27"/>
      <c r="CD295" s="27"/>
      <c r="CE295" s="27"/>
      <c r="CF295" s="27"/>
      <c r="CG295" s="27"/>
      <c r="CH295" s="27"/>
      <c r="CI295" s="27"/>
      <c r="CJ295" s="27"/>
      <c r="CK295" s="27"/>
      <c r="CL295" s="27"/>
      <c r="CM295" s="27"/>
      <c r="CN295" s="27"/>
      <c r="CO295" s="27"/>
      <c r="CP295" s="27"/>
      <c r="CQ295" s="27"/>
      <c r="CR295" s="27"/>
      <c r="CS295" s="27"/>
      <c r="CT295" s="5"/>
      <c r="CU295" s="5"/>
      <c r="CV295" s="5"/>
      <c r="CW295" s="5"/>
      <c r="CX295" s="5"/>
      <c r="CY295" s="5"/>
      <c r="CZ295" s="5"/>
    </row>
    <row r="296" spans="1:104" x14ac:dyDescent="0.2">
      <c r="A296" s="34"/>
      <c r="B296" s="27"/>
      <c r="C296" s="55"/>
      <c r="D296" s="55"/>
      <c r="E296" s="55"/>
      <c r="F296" s="27"/>
      <c r="G296" s="72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  <c r="AJ296" s="27"/>
      <c r="AK296" s="27"/>
      <c r="AL296" s="27"/>
      <c r="AM296" s="27"/>
      <c r="AN296" s="27"/>
      <c r="AO296" s="27"/>
      <c r="AP296" s="27"/>
      <c r="AQ296" s="27"/>
      <c r="AR296" s="27"/>
      <c r="AS296" s="27"/>
      <c r="AT296" s="27"/>
      <c r="AU296" s="27"/>
      <c r="AV296" s="27"/>
      <c r="AW296" s="27"/>
      <c r="AX296" s="27"/>
      <c r="AY296" s="27"/>
      <c r="AZ296" s="27"/>
      <c r="BA296" s="27"/>
      <c r="BB296" s="27"/>
      <c r="BC296" s="27"/>
      <c r="BD296" s="27"/>
      <c r="BE296" s="27"/>
      <c r="BF296" s="27"/>
      <c r="BG296" s="27"/>
      <c r="BH296" s="27"/>
      <c r="BI296" s="27"/>
      <c r="BJ296" s="27"/>
      <c r="BK296" s="27"/>
      <c r="BL296" s="27"/>
      <c r="BM296" s="27"/>
      <c r="BN296" s="27"/>
      <c r="BO296" s="27"/>
      <c r="BP296" s="27"/>
      <c r="BQ296" s="27"/>
      <c r="BR296" s="27"/>
      <c r="BS296" s="27"/>
      <c r="BT296" s="27"/>
      <c r="BU296" s="27"/>
      <c r="BV296" s="27"/>
      <c r="BW296" s="27"/>
      <c r="BX296" s="27"/>
      <c r="BY296" s="27"/>
      <c r="BZ296" s="27"/>
      <c r="CA296" s="27"/>
      <c r="CB296" s="27"/>
      <c r="CC296" s="27"/>
      <c r="CD296" s="27"/>
      <c r="CE296" s="27"/>
      <c r="CF296" s="27"/>
      <c r="CG296" s="27"/>
      <c r="CH296" s="27"/>
      <c r="CI296" s="27"/>
      <c r="CJ296" s="27"/>
      <c r="CK296" s="27"/>
      <c r="CL296" s="27"/>
      <c r="CM296" s="27"/>
      <c r="CN296" s="27"/>
      <c r="CO296" s="27"/>
      <c r="CP296" s="27"/>
      <c r="CQ296" s="27"/>
      <c r="CR296" s="27"/>
      <c r="CS296" s="27"/>
      <c r="CT296" s="5"/>
      <c r="CU296" s="5"/>
      <c r="CV296" s="5"/>
      <c r="CW296" s="5"/>
      <c r="CX296" s="5"/>
      <c r="CY296" s="5"/>
      <c r="CZ296" s="5"/>
    </row>
    <row r="297" spans="1:104" x14ac:dyDescent="0.2">
      <c r="A297" s="34"/>
      <c r="B297" s="27"/>
      <c r="C297" s="55"/>
      <c r="D297" s="55"/>
      <c r="E297" s="55"/>
      <c r="F297" s="27"/>
      <c r="G297" s="72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27"/>
      <c r="AJ297" s="27"/>
      <c r="AK297" s="27"/>
      <c r="AL297" s="27"/>
      <c r="AM297" s="27"/>
      <c r="AN297" s="27"/>
      <c r="AO297" s="27"/>
      <c r="AP297" s="27"/>
      <c r="AQ297" s="27"/>
      <c r="AR297" s="27"/>
      <c r="AS297" s="27"/>
      <c r="AT297" s="27"/>
      <c r="AU297" s="27"/>
      <c r="AV297" s="27"/>
      <c r="AW297" s="27"/>
      <c r="AX297" s="27"/>
      <c r="AY297" s="27"/>
      <c r="AZ297" s="27"/>
      <c r="BA297" s="27"/>
      <c r="BB297" s="27"/>
      <c r="BC297" s="27"/>
      <c r="BD297" s="27"/>
      <c r="BE297" s="27"/>
      <c r="BF297" s="27"/>
      <c r="BG297" s="27"/>
      <c r="BH297" s="27"/>
      <c r="BI297" s="27"/>
      <c r="BJ297" s="27"/>
      <c r="BK297" s="27"/>
      <c r="BL297" s="27"/>
      <c r="BM297" s="27"/>
      <c r="BN297" s="27"/>
      <c r="BO297" s="27"/>
      <c r="BP297" s="27"/>
      <c r="BQ297" s="27"/>
      <c r="BR297" s="27"/>
      <c r="BS297" s="27"/>
      <c r="BT297" s="27"/>
      <c r="BU297" s="27"/>
      <c r="BV297" s="27"/>
      <c r="BW297" s="27"/>
      <c r="BX297" s="27"/>
      <c r="BY297" s="27"/>
      <c r="BZ297" s="27"/>
      <c r="CA297" s="27"/>
      <c r="CB297" s="27"/>
      <c r="CC297" s="27"/>
      <c r="CD297" s="27"/>
      <c r="CE297" s="27"/>
      <c r="CF297" s="27"/>
      <c r="CG297" s="27"/>
      <c r="CH297" s="27"/>
      <c r="CI297" s="27"/>
      <c r="CJ297" s="27"/>
      <c r="CK297" s="27"/>
      <c r="CL297" s="27"/>
      <c r="CM297" s="27"/>
      <c r="CN297" s="27"/>
      <c r="CO297" s="27"/>
      <c r="CP297" s="27"/>
      <c r="CQ297" s="27"/>
      <c r="CR297" s="27"/>
      <c r="CS297" s="27"/>
      <c r="CT297" s="5"/>
      <c r="CU297" s="5"/>
      <c r="CV297" s="5"/>
      <c r="CW297" s="5"/>
      <c r="CX297" s="5"/>
      <c r="CY297" s="5"/>
      <c r="CZ297" s="5"/>
    </row>
    <row r="298" spans="1:104" x14ac:dyDescent="0.2">
      <c r="A298" s="34"/>
      <c r="B298" s="27"/>
      <c r="C298" s="55"/>
      <c r="D298" s="55"/>
      <c r="E298" s="55"/>
      <c r="F298" s="27"/>
      <c r="G298" s="72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27"/>
      <c r="AJ298" s="27"/>
      <c r="AK298" s="27"/>
      <c r="AL298" s="27"/>
      <c r="AM298" s="27"/>
      <c r="AN298" s="27"/>
      <c r="AO298" s="27"/>
      <c r="AP298" s="27"/>
      <c r="AQ298" s="27"/>
      <c r="AR298" s="27"/>
      <c r="AS298" s="27"/>
      <c r="AT298" s="27"/>
      <c r="AU298" s="27"/>
      <c r="AV298" s="27"/>
      <c r="AW298" s="27"/>
      <c r="AX298" s="27"/>
      <c r="AY298" s="27"/>
      <c r="AZ298" s="27"/>
      <c r="BA298" s="27"/>
      <c r="BB298" s="27"/>
      <c r="BC298" s="27"/>
      <c r="BD298" s="27"/>
      <c r="BE298" s="27"/>
      <c r="BF298" s="27"/>
      <c r="BG298" s="27"/>
      <c r="BH298" s="27"/>
      <c r="BI298" s="27"/>
      <c r="BJ298" s="27"/>
      <c r="BK298" s="27"/>
      <c r="BL298" s="27"/>
      <c r="BM298" s="27"/>
      <c r="BN298" s="27"/>
      <c r="BO298" s="27"/>
      <c r="BP298" s="27"/>
      <c r="BQ298" s="27"/>
      <c r="BR298" s="27"/>
      <c r="BS298" s="27"/>
      <c r="BT298" s="27"/>
      <c r="BU298" s="27"/>
      <c r="BV298" s="27"/>
      <c r="BW298" s="27"/>
      <c r="BX298" s="27"/>
      <c r="BY298" s="27"/>
      <c r="BZ298" s="27"/>
      <c r="CA298" s="27"/>
      <c r="CB298" s="27"/>
      <c r="CC298" s="27"/>
      <c r="CD298" s="27"/>
      <c r="CE298" s="27"/>
      <c r="CF298" s="27"/>
      <c r="CG298" s="27"/>
      <c r="CH298" s="27"/>
      <c r="CI298" s="27"/>
      <c r="CJ298" s="27"/>
      <c r="CK298" s="27"/>
      <c r="CL298" s="27"/>
      <c r="CM298" s="27"/>
      <c r="CN298" s="27"/>
      <c r="CO298" s="27"/>
      <c r="CP298" s="27"/>
      <c r="CQ298" s="27"/>
      <c r="CR298" s="27"/>
      <c r="CS298" s="27"/>
      <c r="CT298" s="5"/>
      <c r="CU298" s="5"/>
      <c r="CV298" s="5"/>
      <c r="CW298" s="5"/>
      <c r="CX298" s="5"/>
      <c r="CY298" s="5"/>
      <c r="CZ298" s="5"/>
    </row>
    <row r="299" spans="1:104" x14ac:dyDescent="0.2">
      <c r="A299" s="34"/>
      <c r="B299" s="27"/>
      <c r="C299" s="55"/>
      <c r="D299" s="55"/>
      <c r="E299" s="55"/>
      <c r="F299" s="27"/>
      <c r="G299" s="72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27"/>
      <c r="AJ299" s="27"/>
      <c r="AK299" s="27"/>
      <c r="AL299" s="27"/>
      <c r="AM299" s="27"/>
      <c r="AN299" s="27"/>
      <c r="AO299" s="27"/>
      <c r="AP299" s="27"/>
      <c r="AQ299" s="27"/>
      <c r="AR299" s="27"/>
      <c r="AS299" s="27"/>
      <c r="AT299" s="27"/>
      <c r="AU299" s="27"/>
      <c r="AV299" s="27"/>
      <c r="AW299" s="27"/>
      <c r="AX299" s="27"/>
      <c r="AY299" s="27"/>
      <c r="AZ299" s="27"/>
      <c r="BA299" s="27"/>
      <c r="BB299" s="27"/>
      <c r="BC299" s="27"/>
      <c r="BD299" s="27"/>
      <c r="BE299" s="27"/>
      <c r="BF299" s="27"/>
      <c r="BG299" s="27"/>
      <c r="BH299" s="27"/>
      <c r="BI299" s="27"/>
      <c r="BJ299" s="27"/>
      <c r="BK299" s="27"/>
      <c r="BL299" s="27"/>
      <c r="BM299" s="27"/>
      <c r="BN299" s="27"/>
      <c r="BO299" s="27"/>
      <c r="BP299" s="27"/>
      <c r="BQ299" s="27"/>
      <c r="BR299" s="27"/>
      <c r="BS299" s="27"/>
      <c r="BT299" s="27"/>
      <c r="BU299" s="27"/>
      <c r="BV299" s="27"/>
      <c r="BW299" s="27"/>
      <c r="BX299" s="27"/>
      <c r="BY299" s="27"/>
      <c r="BZ299" s="27"/>
      <c r="CA299" s="27"/>
      <c r="CB299" s="27"/>
      <c r="CC299" s="27"/>
      <c r="CD299" s="27"/>
      <c r="CE299" s="27"/>
      <c r="CF299" s="27"/>
      <c r="CG299" s="27"/>
      <c r="CH299" s="27"/>
      <c r="CI299" s="27"/>
      <c r="CJ299" s="27"/>
      <c r="CK299" s="27"/>
      <c r="CL299" s="27"/>
      <c r="CM299" s="27"/>
      <c r="CN299" s="27"/>
      <c r="CO299" s="27"/>
      <c r="CP299" s="27"/>
      <c r="CQ299" s="27"/>
      <c r="CR299" s="27"/>
      <c r="CS299" s="27"/>
      <c r="CT299" s="5"/>
      <c r="CU299" s="5"/>
      <c r="CV299" s="5"/>
      <c r="CW299" s="5"/>
      <c r="CX299" s="5"/>
      <c r="CY299" s="5"/>
      <c r="CZ299" s="5"/>
    </row>
    <row r="300" spans="1:104" x14ac:dyDescent="0.2">
      <c r="A300" s="34"/>
      <c r="B300" s="27"/>
      <c r="C300" s="55"/>
      <c r="D300" s="55"/>
      <c r="E300" s="55"/>
      <c r="F300" s="27"/>
      <c r="G300" s="72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27"/>
      <c r="AJ300" s="27"/>
      <c r="AK300" s="27"/>
      <c r="AL300" s="27"/>
      <c r="AM300" s="27"/>
      <c r="AN300" s="27"/>
      <c r="AO300" s="27"/>
      <c r="AP300" s="27"/>
      <c r="AQ300" s="27"/>
      <c r="AR300" s="27"/>
      <c r="AS300" s="27"/>
      <c r="AT300" s="27"/>
      <c r="AU300" s="27"/>
      <c r="AV300" s="27"/>
      <c r="AW300" s="27"/>
      <c r="AX300" s="27"/>
      <c r="AY300" s="27"/>
      <c r="AZ300" s="27"/>
      <c r="BA300" s="27"/>
      <c r="BB300" s="27"/>
      <c r="BC300" s="27"/>
      <c r="BD300" s="27"/>
      <c r="BE300" s="27"/>
      <c r="BF300" s="27"/>
      <c r="BG300" s="27"/>
      <c r="BH300" s="27"/>
      <c r="BI300" s="27"/>
      <c r="BJ300" s="27"/>
      <c r="BK300" s="27"/>
      <c r="BL300" s="27"/>
      <c r="BM300" s="27"/>
      <c r="BN300" s="27"/>
      <c r="BO300" s="27"/>
      <c r="BP300" s="27"/>
      <c r="BQ300" s="27"/>
      <c r="BR300" s="27"/>
      <c r="BS300" s="27"/>
      <c r="BT300" s="27"/>
      <c r="BU300" s="27"/>
      <c r="BV300" s="27"/>
      <c r="BW300" s="27"/>
      <c r="BX300" s="27"/>
      <c r="BY300" s="27"/>
      <c r="BZ300" s="27"/>
      <c r="CA300" s="27"/>
      <c r="CB300" s="27"/>
      <c r="CC300" s="27"/>
      <c r="CD300" s="27"/>
      <c r="CE300" s="27"/>
      <c r="CF300" s="27"/>
      <c r="CG300" s="27"/>
      <c r="CH300" s="27"/>
      <c r="CI300" s="27"/>
      <c r="CJ300" s="27"/>
      <c r="CK300" s="27"/>
      <c r="CL300" s="27"/>
      <c r="CM300" s="27"/>
      <c r="CN300" s="27"/>
      <c r="CO300" s="27"/>
      <c r="CP300" s="27"/>
      <c r="CQ300" s="27"/>
      <c r="CR300" s="27"/>
      <c r="CS300" s="27"/>
      <c r="CT300" s="5"/>
      <c r="CU300" s="5"/>
      <c r="CV300" s="5"/>
      <c r="CW300" s="5"/>
      <c r="CX300" s="5"/>
      <c r="CY300" s="5"/>
      <c r="CZ300" s="5"/>
    </row>
    <row r="301" spans="1:104" x14ac:dyDescent="0.2">
      <c r="A301" s="34"/>
      <c r="B301" s="27"/>
      <c r="C301" s="55"/>
      <c r="D301" s="55"/>
      <c r="E301" s="55"/>
      <c r="F301" s="27"/>
      <c r="G301" s="72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27"/>
      <c r="AJ301" s="27"/>
      <c r="AK301" s="27"/>
      <c r="AL301" s="27"/>
      <c r="AM301" s="27"/>
      <c r="AN301" s="27"/>
      <c r="AO301" s="27"/>
      <c r="AP301" s="27"/>
      <c r="AQ301" s="27"/>
      <c r="AR301" s="27"/>
      <c r="AS301" s="27"/>
      <c r="AT301" s="27"/>
      <c r="AU301" s="27"/>
      <c r="AV301" s="27"/>
      <c r="AW301" s="27"/>
      <c r="AX301" s="27"/>
      <c r="AY301" s="27"/>
      <c r="AZ301" s="27"/>
      <c r="BA301" s="27"/>
      <c r="BB301" s="27"/>
      <c r="BC301" s="27"/>
      <c r="BD301" s="27"/>
      <c r="BE301" s="27"/>
      <c r="BF301" s="27"/>
      <c r="BG301" s="27"/>
      <c r="BH301" s="27"/>
      <c r="BI301" s="27"/>
      <c r="BJ301" s="27"/>
      <c r="BK301" s="27"/>
      <c r="BL301" s="27"/>
      <c r="BM301" s="27"/>
      <c r="BN301" s="27"/>
      <c r="BO301" s="27"/>
      <c r="BP301" s="27"/>
      <c r="BQ301" s="27"/>
      <c r="BR301" s="27"/>
      <c r="BS301" s="27"/>
      <c r="BT301" s="27"/>
      <c r="BU301" s="27"/>
      <c r="BV301" s="27"/>
      <c r="BW301" s="27"/>
      <c r="BX301" s="27"/>
      <c r="BY301" s="27"/>
      <c r="BZ301" s="27"/>
      <c r="CA301" s="27"/>
      <c r="CB301" s="27"/>
      <c r="CC301" s="27"/>
      <c r="CD301" s="27"/>
      <c r="CE301" s="27"/>
      <c r="CF301" s="27"/>
      <c r="CG301" s="27"/>
      <c r="CH301" s="27"/>
      <c r="CI301" s="27"/>
      <c r="CJ301" s="27"/>
      <c r="CK301" s="27"/>
      <c r="CL301" s="27"/>
      <c r="CM301" s="27"/>
      <c r="CN301" s="27"/>
      <c r="CO301" s="27"/>
      <c r="CP301" s="27"/>
      <c r="CQ301" s="27"/>
      <c r="CR301" s="27"/>
      <c r="CS301" s="27"/>
      <c r="CT301" s="5"/>
      <c r="CU301" s="5"/>
      <c r="CV301" s="5"/>
      <c r="CW301" s="5"/>
      <c r="CX301" s="5"/>
      <c r="CY301" s="5"/>
      <c r="CZ301" s="5"/>
    </row>
    <row r="302" spans="1:104" x14ac:dyDescent="0.2">
      <c r="A302" s="34"/>
      <c r="B302" s="27"/>
      <c r="C302" s="55"/>
      <c r="D302" s="55"/>
      <c r="E302" s="55"/>
      <c r="F302" s="27"/>
      <c r="G302" s="72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27"/>
      <c r="AJ302" s="27"/>
      <c r="AK302" s="27"/>
      <c r="AL302" s="27"/>
      <c r="AM302" s="27"/>
      <c r="AN302" s="27"/>
      <c r="AO302" s="27"/>
      <c r="AP302" s="27"/>
      <c r="AQ302" s="27"/>
      <c r="AR302" s="27"/>
      <c r="AS302" s="27"/>
      <c r="AT302" s="27"/>
      <c r="AU302" s="27"/>
      <c r="AV302" s="27"/>
      <c r="AW302" s="27"/>
      <c r="AX302" s="27"/>
      <c r="AY302" s="27"/>
      <c r="AZ302" s="27"/>
      <c r="BA302" s="27"/>
      <c r="BB302" s="27"/>
      <c r="BC302" s="27"/>
      <c r="BD302" s="27"/>
      <c r="BE302" s="27"/>
      <c r="BF302" s="27"/>
      <c r="BG302" s="27"/>
      <c r="BH302" s="27"/>
      <c r="BI302" s="27"/>
      <c r="BJ302" s="27"/>
      <c r="BK302" s="27"/>
      <c r="BL302" s="27"/>
      <c r="BM302" s="27"/>
      <c r="BN302" s="27"/>
      <c r="BO302" s="27"/>
      <c r="BP302" s="27"/>
      <c r="BQ302" s="27"/>
      <c r="BR302" s="27"/>
      <c r="BS302" s="27"/>
      <c r="BT302" s="27"/>
      <c r="BU302" s="27"/>
      <c r="BV302" s="27"/>
      <c r="BW302" s="27"/>
      <c r="BX302" s="27"/>
      <c r="BY302" s="27"/>
      <c r="BZ302" s="27"/>
      <c r="CA302" s="27"/>
      <c r="CB302" s="27"/>
      <c r="CC302" s="27"/>
      <c r="CD302" s="27"/>
      <c r="CE302" s="27"/>
      <c r="CF302" s="27"/>
      <c r="CG302" s="27"/>
      <c r="CH302" s="27"/>
      <c r="CI302" s="27"/>
      <c r="CJ302" s="27"/>
      <c r="CK302" s="27"/>
      <c r="CL302" s="27"/>
      <c r="CM302" s="27"/>
      <c r="CN302" s="27"/>
      <c r="CO302" s="27"/>
      <c r="CP302" s="27"/>
      <c r="CQ302" s="27"/>
      <c r="CR302" s="27"/>
      <c r="CS302" s="27"/>
      <c r="CT302" s="5"/>
      <c r="CU302" s="5"/>
      <c r="CV302" s="5"/>
      <c r="CW302" s="5"/>
      <c r="CX302" s="5"/>
      <c r="CY302" s="5"/>
      <c r="CZ302" s="5"/>
    </row>
    <row r="303" spans="1:104" x14ac:dyDescent="0.2">
      <c r="A303" s="34"/>
      <c r="B303" s="27"/>
      <c r="C303" s="55"/>
      <c r="D303" s="55"/>
      <c r="E303" s="55"/>
      <c r="F303" s="27"/>
      <c r="G303" s="72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27"/>
      <c r="AJ303" s="27"/>
      <c r="AK303" s="27"/>
      <c r="AL303" s="27"/>
      <c r="AM303" s="27"/>
      <c r="AN303" s="27"/>
      <c r="AO303" s="27"/>
      <c r="AP303" s="27"/>
      <c r="AQ303" s="27"/>
      <c r="AR303" s="27"/>
      <c r="AS303" s="27"/>
      <c r="AT303" s="27"/>
      <c r="AU303" s="27"/>
      <c r="AV303" s="27"/>
      <c r="AW303" s="27"/>
      <c r="AX303" s="27"/>
      <c r="AY303" s="27"/>
      <c r="AZ303" s="27"/>
      <c r="BA303" s="27"/>
      <c r="BB303" s="27"/>
      <c r="BC303" s="27"/>
      <c r="BD303" s="27"/>
      <c r="BE303" s="27"/>
      <c r="BF303" s="27"/>
      <c r="BG303" s="27"/>
      <c r="BH303" s="27"/>
      <c r="BI303" s="27"/>
      <c r="BJ303" s="27"/>
      <c r="BK303" s="27"/>
      <c r="BL303" s="27"/>
      <c r="BM303" s="27"/>
      <c r="BN303" s="27"/>
      <c r="BO303" s="27"/>
      <c r="BP303" s="27"/>
      <c r="BQ303" s="27"/>
      <c r="BR303" s="27"/>
      <c r="BS303" s="27"/>
      <c r="BT303" s="27"/>
      <c r="BU303" s="27"/>
      <c r="BV303" s="27"/>
      <c r="BW303" s="27"/>
      <c r="BX303" s="27"/>
      <c r="BY303" s="27"/>
      <c r="BZ303" s="27"/>
      <c r="CA303" s="27"/>
      <c r="CB303" s="27"/>
      <c r="CC303" s="27"/>
      <c r="CD303" s="27"/>
      <c r="CE303" s="27"/>
      <c r="CF303" s="27"/>
      <c r="CG303" s="27"/>
      <c r="CH303" s="27"/>
      <c r="CI303" s="27"/>
      <c r="CJ303" s="27"/>
      <c r="CK303" s="27"/>
      <c r="CL303" s="27"/>
      <c r="CM303" s="27"/>
      <c r="CN303" s="27"/>
      <c r="CO303" s="27"/>
      <c r="CP303" s="27"/>
      <c r="CQ303" s="27"/>
      <c r="CR303" s="27"/>
      <c r="CS303" s="27"/>
      <c r="CT303" s="5"/>
      <c r="CU303" s="5"/>
      <c r="CV303" s="5"/>
      <c r="CW303" s="5"/>
      <c r="CX303" s="5"/>
      <c r="CY303" s="5"/>
      <c r="CZ303" s="5"/>
    </row>
    <row r="304" spans="1:104" x14ac:dyDescent="0.2">
      <c r="A304" s="34"/>
      <c r="B304" s="27"/>
      <c r="C304" s="55"/>
      <c r="D304" s="55"/>
      <c r="E304" s="55"/>
      <c r="F304" s="27"/>
      <c r="G304" s="72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27"/>
      <c r="AJ304" s="27"/>
      <c r="AK304" s="27"/>
      <c r="AL304" s="27"/>
      <c r="AM304" s="27"/>
      <c r="AN304" s="27"/>
      <c r="AO304" s="27"/>
      <c r="AP304" s="27"/>
      <c r="AQ304" s="27"/>
      <c r="AR304" s="27"/>
      <c r="AS304" s="27"/>
      <c r="AT304" s="27"/>
      <c r="AU304" s="27"/>
      <c r="AV304" s="27"/>
      <c r="AW304" s="27"/>
      <c r="AX304" s="27"/>
      <c r="AY304" s="27"/>
      <c r="AZ304" s="27"/>
      <c r="BA304" s="27"/>
      <c r="BB304" s="27"/>
      <c r="BC304" s="27"/>
      <c r="BD304" s="27"/>
      <c r="BE304" s="27"/>
      <c r="BF304" s="27"/>
      <c r="BG304" s="27"/>
      <c r="BH304" s="27"/>
      <c r="BI304" s="27"/>
      <c r="BJ304" s="27"/>
      <c r="BK304" s="27"/>
      <c r="BL304" s="27"/>
      <c r="BM304" s="27"/>
      <c r="BN304" s="27"/>
      <c r="BO304" s="27"/>
      <c r="BP304" s="27"/>
      <c r="BQ304" s="27"/>
      <c r="BR304" s="27"/>
      <c r="BS304" s="27"/>
      <c r="BT304" s="27"/>
      <c r="BU304" s="27"/>
      <c r="BV304" s="27"/>
      <c r="BW304" s="27"/>
      <c r="BX304" s="27"/>
      <c r="BY304" s="27"/>
      <c r="BZ304" s="27"/>
      <c r="CA304" s="27"/>
      <c r="CB304" s="27"/>
      <c r="CC304" s="27"/>
      <c r="CD304" s="27"/>
      <c r="CE304" s="27"/>
      <c r="CF304" s="27"/>
      <c r="CG304" s="27"/>
      <c r="CH304" s="27"/>
      <c r="CI304" s="27"/>
      <c r="CJ304" s="27"/>
      <c r="CK304" s="27"/>
      <c r="CL304" s="27"/>
      <c r="CM304" s="27"/>
      <c r="CN304" s="27"/>
      <c r="CO304" s="27"/>
      <c r="CP304" s="27"/>
      <c r="CQ304" s="27"/>
      <c r="CR304" s="27"/>
      <c r="CS304" s="27"/>
      <c r="CT304" s="5"/>
      <c r="CU304" s="5"/>
      <c r="CV304" s="5"/>
      <c r="CW304" s="5"/>
      <c r="CX304" s="5"/>
      <c r="CY304" s="5"/>
      <c r="CZ304" s="5"/>
    </row>
    <row r="305" spans="1:104" x14ac:dyDescent="0.2">
      <c r="A305" s="34"/>
      <c r="B305" s="27"/>
      <c r="C305" s="55"/>
      <c r="D305" s="55"/>
      <c r="E305" s="55"/>
      <c r="F305" s="27"/>
      <c r="G305" s="72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27"/>
      <c r="AJ305" s="27"/>
      <c r="AK305" s="27"/>
      <c r="AL305" s="27"/>
      <c r="AM305" s="27"/>
      <c r="AN305" s="27"/>
      <c r="AO305" s="27"/>
      <c r="AP305" s="27"/>
      <c r="AQ305" s="27"/>
      <c r="AR305" s="27"/>
      <c r="AS305" s="27"/>
      <c r="AT305" s="27"/>
      <c r="AU305" s="27"/>
      <c r="AV305" s="27"/>
      <c r="AW305" s="27"/>
      <c r="AX305" s="27"/>
      <c r="AY305" s="27"/>
      <c r="AZ305" s="27"/>
      <c r="BA305" s="27"/>
      <c r="BB305" s="27"/>
      <c r="BC305" s="27"/>
      <c r="BD305" s="27"/>
      <c r="BE305" s="27"/>
      <c r="BF305" s="27"/>
      <c r="BG305" s="27"/>
      <c r="BH305" s="27"/>
      <c r="BI305" s="27"/>
      <c r="BJ305" s="27"/>
      <c r="BK305" s="27"/>
      <c r="BL305" s="27"/>
      <c r="BM305" s="27"/>
      <c r="BN305" s="27"/>
      <c r="BO305" s="27"/>
      <c r="BP305" s="27"/>
      <c r="BQ305" s="27"/>
      <c r="BR305" s="27"/>
      <c r="BS305" s="27"/>
      <c r="BT305" s="27"/>
      <c r="BU305" s="27"/>
      <c r="BV305" s="27"/>
      <c r="BW305" s="27"/>
      <c r="BX305" s="27"/>
      <c r="BY305" s="27"/>
      <c r="BZ305" s="27"/>
      <c r="CA305" s="27"/>
      <c r="CB305" s="27"/>
      <c r="CC305" s="27"/>
      <c r="CD305" s="27"/>
      <c r="CE305" s="27"/>
      <c r="CF305" s="27"/>
      <c r="CG305" s="27"/>
      <c r="CH305" s="27"/>
      <c r="CI305" s="27"/>
      <c r="CJ305" s="27"/>
      <c r="CK305" s="27"/>
      <c r="CL305" s="27"/>
      <c r="CM305" s="27"/>
      <c r="CN305" s="27"/>
      <c r="CO305" s="27"/>
      <c r="CP305" s="27"/>
      <c r="CQ305" s="27"/>
      <c r="CR305" s="27"/>
      <c r="CS305" s="27"/>
      <c r="CT305" s="5"/>
      <c r="CU305" s="5"/>
      <c r="CV305" s="5"/>
      <c r="CW305" s="5"/>
      <c r="CX305" s="5"/>
      <c r="CY305" s="5"/>
      <c r="CZ305" s="5"/>
    </row>
    <row r="306" spans="1:104" x14ac:dyDescent="0.2">
      <c r="A306" s="34"/>
      <c r="B306" s="27"/>
      <c r="C306" s="55"/>
      <c r="D306" s="55"/>
      <c r="E306" s="55"/>
      <c r="F306" s="27"/>
      <c r="G306" s="72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27"/>
      <c r="AJ306" s="27"/>
      <c r="AK306" s="27"/>
      <c r="AL306" s="27"/>
      <c r="AM306" s="27"/>
      <c r="AN306" s="27"/>
      <c r="AO306" s="27"/>
      <c r="AP306" s="27"/>
      <c r="AQ306" s="27"/>
      <c r="AR306" s="27"/>
      <c r="AS306" s="27"/>
      <c r="AT306" s="27"/>
      <c r="AU306" s="27"/>
      <c r="AV306" s="27"/>
      <c r="AW306" s="27"/>
      <c r="AX306" s="27"/>
      <c r="AY306" s="27"/>
      <c r="AZ306" s="27"/>
      <c r="BA306" s="27"/>
      <c r="BB306" s="27"/>
      <c r="BC306" s="27"/>
      <c r="BD306" s="27"/>
      <c r="BE306" s="27"/>
      <c r="BF306" s="27"/>
      <c r="BG306" s="27"/>
      <c r="BH306" s="27"/>
      <c r="BI306" s="27"/>
      <c r="BJ306" s="27"/>
      <c r="BK306" s="27"/>
      <c r="BL306" s="27"/>
      <c r="BM306" s="27"/>
      <c r="BN306" s="27"/>
      <c r="BO306" s="27"/>
      <c r="BP306" s="27"/>
      <c r="BQ306" s="27"/>
      <c r="BR306" s="27"/>
      <c r="BS306" s="27"/>
      <c r="BT306" s="27"/>
      <c r="BU306" s="27"/>
      <c r="BV306" s="27"/>
      <c r="BW306" s="27"/>
      <c r="BX306" s="27"/>
      <c r="BY306" s="27"/>
      <c r="BZ306" s="27"/>
      <c r="CA306" s="27"/>
      <c r="CB306" s="27"/>
      <c r="CC306" s="27"/>
      <c r="CD306" s="27"/>
      <c r="CE306" s="27"/>
      <c r="CF306" s="27"/>
      <c r="CG306" s="27"/>
      <c r="CH306" s="27"/>
      <c r="CI306" s="27"/>
      <c r="CJ306" s="27"/>
      <c r="CK306" s="27"/>
      <c r="CL306" s="27"/>
      <c r="CM306" s="27"/>
      <c r="CN306" s="27"/>
      <c r="CO306" s="27"/>
      <c r="CP306" s="27"/>
      <c r="CQ306" s="27"/>
      <c r="CR306" s="27"/>
      <c r="CS306" s="27"/>
      <c r="CT306" s="5"/>
      <c r="CU306" s="5"/>
      <c r="CV306" s="5"/>
      <c r="CW306" s="5"/>
      <c r="CX306" s="5"/>
      <c r="CY306" s="5"/>
      <c r="CZ306" s="5"/>
    </row>
    <row r="307" spans="1:104" x14ac:dyDescent="0.2">
      <c r="A307" s="34"/>
      <c r="B307" s="27"/>
      <c r="C307" s="55"/>
      <c r="D307" s="55"/>
      <c r="E307" s="55"/>
      <c r="F307" s="27"/>
      <c r="G307" s="72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27"/>
      <c r="AJ307" s="27"/>
      <c r="AK307" s="27"/>
      <c r="AL307" s="27"/>
      <c r="AM307" s="27"/>
      <c r="AN307" s="27"/>
      <c r="AO307" s="27"/>
      <c r="AP307" s="27"/>
      <c r="AQ307" s="27"/>
      <c r="AR307" s="27"/>
      <c r="AS307" s="27"/>
      <c r="AT307" s="27"/>
      <c r="AU307" s="27"/>
      <c r="AV307" s="27"/>
      <c r="AW307" s="27"/>
      <c r="AX307" s="27"/>
      <c r="AY307" s="27"/>
      <c r="AZ307" s="27"/>
      <c r="BA307" s="27"/>
      <c r="BB307" s="27"/>
      <c r="BC307" s="27"/>
      <c r="BD307" s="27"/>
      <c r="BE307" s="27"/>
      <c r="BF307" s="27"/>
      <c r="BG307" s="27"/>
      <c r="BH307" s="27"/>
      <c r="BI307" s="27"/>
      <c r="BJ307" s="27"/>
      <c r="BK307" s="27"/>
      <c r="BL307" s="27"/>
      <c r="BM307" s="27"/>
      <c r="BN307" s="27"/>
      <c r="BO307" s="27"/>
      <c r="BP307" s="27"/>
      <c r="BQ307" s="27"/>
      <c r="BR307" s="27"/>
      <c r="BS307" s="27"/>
      <c r="BT307" s="27"/>
      <c r="BU307" s="27"/>
      <c r="BV307" s="27"/>
      <c r="BW307" s="27"/>
      <c r="BX307" s="27"/>
      <c r="BY307" s="27"/>
      <c r="BZ307" s="27"/>
      <c r="CA307" s="27"/>
      <c r="CB307" s="27"/>
      <c r="CC307" s="27"/>
      <c r="CD307" s="27"/>
      <c r="CE307" s="27"/>
      <c r="CF307" s="27"/>
      <c r="CG307" s="27"/>
      <c r="CH307" s="27"/>
      <c r="CI307" s="27"/>
      <c r="CJ307" s="27"/>
      <c r="CK307" s="27"/>
      <c r="CL307" s="27"/>
      <c r="CM307" s="27"/>
      <c r="CN307" s="27"/>
      <c r="CO307" s="27"/>
      <c r="CP307" s="27"/>
      <c r="CQ307" s="27"/>
      <c r="CR307" s="27"/>
      <c r="CS307" s="27"/>
      <c r="CT307" s="5"/>
      <c r="CU307" s="5"/>
      <c r="CV307" s="5"/>
      <c r="CW307" s="5"/>
      <c r="CX307" s="5"/>
      <c r="CY307" s="5"/>
      <c r="CZ307" s="5"/>
    </row>
    <row r="308" spans="1:104" x14ac:dyDescent="0.2">
      <c r="A308" s="34"/>
      <c r="B308" s="27"/>
      <c r="C308" s="55"/>
      <c r="D308" s="55"/>
      <c r="E308" s="55"/>
      <c r="F308" s="27"/>
      <c r="G308" s="72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27"/>
      <c r="AJ308" s="27"/>
      <c r="AK308" s="27"/>
      <c r="AL308" s="27"/>
      <c r="AM308" s="27"/>
      <c r="AN308" s="27"/>
      <c r="AO308" s="27"/>
      <c r="AP308" s="27"/>
      <c r="AQ308" s="27"/>
      <c r="AR308" s="27"/>
      <c r="AS308" s="27"/>
      <c r="AT308" s="27"/>
      <c r="AU308" s="27"/>
      <c r="AV308" s="27"/>
      <c r="AW308" s="27"/>
      <c r="AX308" s="27"/>
      <c r="AY308" s="27"/>
      <c r="AZ308" s="27"/>
      <c r="BA308" s="27"/>
      <c r="BB308" s="27"/>
      <c r="BC308" s="27"/>
      <c r="BD308" s="27"/>
      <c r="BE308" s="27"/>
      <c r="BF308" s="27"/>
      <c r="BG308" s="27"/>
      <c r="BH308" s="27"/>
      <c r="BI308" s="27"/>
      <c r="BJ308" s="27"/>
      <c r="BK308" s="27"/>
      <c r="BL308" s="27"/>
      <c r="BM308" s="27"/>
      <c r="BN308" s="27"/>
      <c r="BO308" s="27"/>
      <c r="BP308" s="27"/>
      <c r="BQ308" s="27"/>
      <c r="BR308" s="27"/>
      <c r="BS308" s="27"/>
      <c r="BT308" s="27"/>
      <c r="BU308" s="27"/>
      <c r="BV308" s="27"/>
      <c r="BW308" s="27"/>
      <c r="BX308" s="27"/>
      <c r="BY308" s="27"/>
      <c r="BZ308" s="27"/>
      <c r="CA308" s="27"/>
      <c r="CB308" s="27"/>
      <c r="CC308" s="27"/>
      <c r="CD308" s="27"/>
      <c r="CE308" s="27"/>
      <c r="CF308" s="27"/>
      <c r="CG308" s="27"/>
      <c r="CH308" s="27"/>
      <c r="CI308" s="27"/>
      <c r="CJ308" s="27"/>
      <c r="CK308" s="27"/>
      <c r="CL308" s="27"/>
      <c r="CM308" s="27"/>
      <c r="CN308" s="27"/>
      <c r="CO308" s="27"/>
      <c r="CP308" s="27"/>
      <c r="CQ308" s="27"/>
      <c r="CR308" s="27"/>
      <c r="CS308" s="27"/>
      <c r="CT308" s="5"/>
      <c r="CU308" s="5"/>
      <c r="CV308" s="5"/>
      <c r="CW308" s="5"/>
      <c r="CX308" s="5"/>
      <c r="CY308" s="5"/>
      <c r="CZ308" s="5"/>
    </row>
    <row r="309" spans="1:104" x14ac:dyDescent="0.2">
      <c r="A309" s="34"/>
      <c r="B309" s="27"/>
      <c r="C309" s="55"/>
      <c r="D309" s="55"/>
      <c r="E309" s="55"/>
      <c r="F309" s="27"/>
      <c r="G309" s="72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  <c r="AC309" s="27"/>
      <c r="AD309" s="27"/>
      <c r="AE309" s="27"/>
      <c r="AF309" s="27"/>
      <c r="AG309" s="27"/>
      <c r="AH309" s="27"/>
      <c r="AI309" s="27"/>
      <c r="AJ309" s="27"/>
      <c r="AK309" s="27"/>
      <c r="AL309" s="27"/>
      <c r="AM309" s="27"/>
      <c r="AN309" s="27"/>
      <c r="AO309" s="27"/>
      <c r="AP309" s="27"/>
      <c r="AQ309" s="27"/>
      <c r="AR309" s="27"/>
      <c r="AS309" s="27"/>
      <c r="AT309" s="27"/>
      <c r="AU309" s="27"/>
      <c r="AV309" s="27"/>
      <c r="AW309" s="27"/>
      <c r="AX309" s="27"/>
      <c r="AY309" s="27"/>
      <c r="AZ309" s="27"/>
      <c r="BA309" s="27"/>
      <c r="BB309" s="27"/>
      <c r="BC309" s="27"/>
      <c r="BD309" s="27"/>
      <c r="BE309" s="27"/>
      <c r="BF309" s="27"/>
      <c r="BG309" s="27"/>
      <c r="BH309" s="27"/>
      <c r="BI309" s="27"/>
      <c r="BJ309" s="27"/>
      <c r="BK309" s="27"/>
      <c r="BL309" s="27"/>
      <c r="BM309" s="27"/>
      <c r="BN309" s="27"/>
      <c r="BO309" s="27"/>
      <c r="BP309" s="27"/>
      <c r="BQ309" s="27"/>
      <c r="BR309" s="27"/>
      <c r="BS309" s="27"/>
      <c r="BT309" s="27"/>
      <c r="BU309" s="27"/>
      <c r="BV309" s="27"/>
      <c r="BW309" s="27"/>
      <c r="BX309" s="27"/>
      <c r="BY309" s="27"/>
      <c r="BZ309" s="27"/>
      <c r="CA309" s="27"/>
      <c r="CB309" s="27"/>
      <c r="CC309" s="27"/>
      <c r="CD309" s="27"/>
      <c r="CE309" s="27"/>
      <c r="CF309" s="27"/>
      <c r="CG309" s="27"/>
      <c r="CH309" s="27"/>
      <c r="CI309" s="27"/>
      <c r="CJ309" s="27"/>
      <c r="CK309" s="27"/>
      <c r="CL309" s="27"/>
      <c r="CM309" s="27"/>
      <c r="CN309" s="27"/>
      <c r="CO309" s="27"/>
      <c r="CP309" s="27"/>
      <c r="CQ309" s="27"/>
      <c r="CR309" s="27"/>
      <c r="CS309" s="27"/>
      <c r="CT309" s="5"/>
      <c r="CU309" s="5"/>
      <c r="CV309" s="5"/>
      <c r="CW309" s="5"/>
      <c r="CX309" s="5"/>
      <c r="CY309" s="5"/>
      <c r="CZ309" s="5"/>
    </row>
    <row r="310" spans="1:104" x14ac:dyDescent="0.2">
      <c r="A310" s="34"/>
      <c r="B310" s="27"/>
      <c r="C310" s="55"/>
      <c r="D310" s="55"/>
      <c r="E310" s="55"/>
      <c r="F310" s="27"/>
      <c r="G310" s="72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  <c r="AC310" s="27"/>
      <c r="AD310" s="27"/>
      <c r="AE310" s="27"/>
      <c r="AF310" s="27"/>
      <c r="AG310" s="27"/>
      <c r="AH310" s="27"/>
      <c r="AI310" s="27"/>
      <c r="AJ310" s="27"/>
      <c r="AK310" s="27"/>
      <c r="AL310" s="27"/>
      <c r="AM310" s="27"/>
      <c r="AN310" s="27"/>
      <c r="AO310" s="27"/>
      <c r="AP310" s="27"/>
      <c r="AQ310" s="27"/>
      <c r="AR310" s="27"/>
      <c r="AS310" s="27"/>
      <c r="AT310" s="27"/>
      <c r="AU310" s="27"/>
      <c r="AV310" s="27"/>
      <c r="AW310" s="27"/>
      <c r="AX310" s="27"/>
      <c r="AY310" s="27"/>
      <c r="AZ310" s="27"/>
      <c r="BA310" s="27"/>
      <c r="BB310" s="27"/>
      <c r="BC310" s="27"/>
      <c r="BD310" s="27"/>
      <c r="BE310" s="27"/>
      <c r="BF310" s="27"/>
      <c r="BG310" s="27"/>
      <c r="BH310" s="27"/>
      <c r="BI310" s="27"/>
      <c r="BJ310" s="27"/>
      <c r="BK310" s="27"/>
      <c r="BL310" s="27"/>
      <c r="BM310" s="27"/>
      <c r="BN310" s="27"/>
      <c r="BO310" s="27"/>
      <c r="BP310" s="27"/>
      <c r="BQ310" s="27"/>
      <c r="BR310" s="27"/>
      <c r="BS310" s="27"/>
      <c r="BT310" s="27"/>
      <c r="BU310" s="27"/>
      <c r="BV310" s="27"/>
      <c r="BW310" s="27"/>
      <c r="BX310" s="27"/>
      <c r="BY310" s="27"/>
      <c r="BZ310" s="27"/>
      <c r="CA310" s="27"/>
      <c r="CB310" s="27"/>
      <c r="CC310" s="27"/>
      <c r="CD310" s="27"/>
      <c r="CE310" s="27"/>
      <c r="CF310" s="27"/>
      <c r="CG310" s="27"/>
      <c r="CH310" s="27"/>
      <c r="CI310" s="27"/>
      <c r="CJ310" s="27"/>
      <c r="CK310" s="27"/>
      <c r="CL310" s="27"/>
      <c r="CM310" s="27"/>
      <c r="CN310" s="27"/>
      <c r="CO310" s="27"/>
      <c r="CP310" s="27"/>
      <c r="CQ310" s="27"/>
      <c r="CR310" s="27"/>
      <c r="CS310" s="27"/>
      <c r="CT310" s="5"/>
      <c r="CU310" s="5"/>
      <c r="CV310" s="5"/>
      <c r="CW310" s="5"/>
      <c r="CX310" s="5"/>
      <c r="CY310" s="5"/>
      <c r="CZ310" s="5"/>
    </row>
    <row r="311" spans="1:104" x14ac:dyDescent="0.2">
      <c r="A311" s="34"/>
      <c r="B311" s="27"/>
      <c r="C311" s="55"/>
      <c r="D311" s="55"/>
      <c r="E311" s="55"/>
      <c r="F311" s="27"/>
      <c r="G311" s="72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  <c r="AC311" s="27"/>
      <c r="AD311" s="27"/>
      <c r="AE311" s="27"/>
      <c r="AF311" s="27"/>
      <c r="AG311" s="27"/>
      <c r="AH311" s="27"/>
      <c r="AI311" s="27"/>
      <c r="AJ311" s="27"/>
      <c r="AK311" s="27"/>
      <c r="AL311" s="27"/>
      <c r="AM311" s="27"/>
      <c r="AN311" s="27"/>
      <c r="AO311" s="27"/>
      <c r="AP311" s="27"/>
      <c r="AQ311" s="27"/>
      <c r="AR311" s="27"/>
      <c r="AS311" s="27"/>
      <c r="AT311" s="27"/>
      <c r="AU311" s="27"/>
      <c r="AV311" s="27"/>
      <c r="AW311" s="27"/>
      <c r="AX311" s="27"/>
      <c r="AY311" s="27"/>
      <c r="AZ311" s="27"/>
      <c r="BA311" s="27"/>
      <c r="BB311" s="27"/>
      <c r="BC311" s="27"/>
      <c r="BD311" s="27"/>
      <c r="BE311" s="27"/>
      <c r="BF311" s="27"/>
      <c r="BG311" s="27"/>
      <c r="BH311" s="27"/>
      <c r="BI311" s="27"/>
      <c r="BJ311" s="27"/>
      <c r="BK311" s="27"/>
      <c r="BL311" s="27"/>
      <c r="BM311" s="27"/>
      <c r="BN311" s="27"/>
      <c r="BO311" s="27"/>
      <c r="BP311" s="27"/>
      <c r="BQ311" s="27"/>
      <c r="BR311" s="27"/>
      <c r="BS311" s="27"/>
      <c r="BT311" s="27"/>
      <c r="BU311" s="27"/>
      <c r="BV311" s="27"/>
      <c r="BW311" s="27"/>
      <c r="BX311" s="27"/>
      <c r="BY311" s="27"/>
      <c r="BZ311" s="27"/>
      <c r="CA311" s="27"/>
      <c r="CB311" s="27"/>
      <c r="CC311" s="27"/>
      <c r="CD311" s="27"/>
      <c r="CE311" s="27"/>
      <c r="CF311" s="27"/>
      <c r="CG311" s="27"/>
      <c r="CH311" s="27"/>
      <c r="CI311" s="27"/>
      <c r="CJ311" s="27"/>
      <c r="CK311" s="27"/>
      <c r="CL311" s="27"/>
      <c r="CM311" s="27"/>
      <c r="CN311" s="27"/>
      <c r="CO311" s="27"/>
      <c r="CP311" s="27"/>
      <c r="CQ311" s="27"/>
      <c r="CR311" s="27"/>
      <c r="CS311" s="27"/>
      <c r="CT311" s="5"/>
      <c r="CU311" s="5"/>
      <c r="CV311" s="5"/>
      <c r="CW311" s="5"/>
      <c r="CX311" s="5"/>
      <c r="CY311" s="5"/>
      <c r="CZ311" s="5"/>
    </row>
    <row r="312" spans="1:104" x14ac:dyDescent="0.2">
      <c r="A312" s="34"/>
      <c r="B312" s="27"/>
      <c r="C312" s="55"/>
      <c r="D312" s="55"/>
      <c r="E312" s="55"/>
      <c r="F312" s="27"/>
      <c r="G312" s="72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  <c r="AG312" s="27"/>
      <c r="AH312" s="27"/>
      <c r="AI312" s="27"/>
      <c r="AJ312" s="27"/>
      <c r="AK312" s="27"/>
      <c r="AL312" s="27"/>
      <c r="AM312" s="27"/>
      <c r="AN312" s="27"/>
      <c r="AO312" s="27"/>
      <c r="AP312" s="27"/>
      <c r="AQ312" s="27"/>
      <c r="AR312" s="27"/>
      <c r="AS312" s="27"/>
      <c r="AT312" s="27"/>
      <c r="AU312" s="27"/>
      <c r="AV312" s="27"/>
      <c r="AW312" s="27"/>
      <c r="AX312" s="27"/>
      <c r="AY312" s="27"/>
      <c r="AZ312" s="27"/>
      <c r="BA312" s="27"/>
      <c r="BB312" s="27"/>
      <c r="BC312" s="27"/>
      <c r="BD312" s="27"/>
      <c r="BE312" s="27"/>
      <c r="BF312" s="27"/>
      <c r="BG312" s="27"/>
      <c r="BH312" s="27"/>
      <c r="BI312" s="27"/>
      <c r="BJ312" s="27"/>
      <c r="BK312" s="27"/>
      <c r="BL312" s="27"/>
      <c r="BM312" s="27"/>
      <c r="BN312" s="27"/>
      <c r="BO312" s="27"/>
      <c r="BP312" s="27"/>
      <c r="BQ312" s="27"/>
      <c r="BR312" s="27"/>
      <c r="BS312" s="27"/>
      <c r="BT312" s="27"/>
      <c r="BU312" s="27"/>
      <c r="BV312" s="27"/>
      <c r="BW312" s="27"/>
      <c r="BX312" s="27"/>
      <c r="BY312" s="27"/>
      <c r="BZ312" s="27"/>
      <c r="CA312" s="27"/>
      <c r="CB312" s="27"/>
      <c r="CC312" s="27"/>
      <c r="CD312" s="27"/>
      <c r="CE312" s="27"/>
      <c r="CF312" s="27"/>
      <c r="CG312" s="27"/>
      <c r="CH312" s="27"/>
      <c r="CI312" s="27"/>
      <c r="CJ312" s="27"/>
      <c r="CK312" s="27"/>
      <c r="CL312" s="27"/>
      <c r="CM312" s="27"/>
      <c r="CN312" s="27"/>
      <c r="CO312" s="27"/>
      <c r="CP312" s="27"/>
      <c r="CQ312" s="27"/>
      <c r="CR312" s="27"/>
      <c r="CS312" s="27"/>
      <c r="CT312" s="5"/>
      <c r="CU312" s="5"/>
      <c r="CV312" s="5"/>
      <c r="CW312" s="5"/>
      <c r="CX312" s="5"/>
      <c r="CY312" s="5"/>
      <c r="CZ312" s="5"/>
    </row>
    <row r="313" spans="1:104" x14ac:dyDescent="0.2">
      <c r="A313" s="34"/>
      <c r="B313" s="27"/>
      <c r="C313" s="55"/>
      <c r="D313" s="55"/>
      <c r="E313" s="55"/>
      <c r="F313" s="27"/>
      <c r="G313" s="72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  <c r="AC313" s="27"/>
      <c r="AD313" s="27"/>
      <c r="AE313" s="27"/>
      <c r="AF313" s="27"/>
      <c r="AG313" s="27"/>
      <c r="AH313" s="27"/>
      <c r="AI313" s="27"/>
      <c r="AJ313" s="27"/>
      <c r="AK313" s="27"/>
      <c r="AL313" s="27"/>
      <c r="AM313" s="27"/>
      <c r="AN313" s="27"/>
      <c r="AO313" s="27"/>
      <c r="AP313" s="27"/>
      <c r="AQ313" s="27"/>
      <c r="AR313" s="27"/>
      <c r="AS313" s="27"/>
      <c r="AT313" s="27"/>
      <c r="AU313" s="27"/>
      <c r="AV313" s="27"/>
      <c r="AW313" s="27"/>
      <c r="AX313" s="27"/>
      <c r="AY313" s="27"/>
      <c r="AZ313" s="27"/>
      <c r="BA313" s="27"/>
      <c r="BB313" s="27"/>
      <c r="BC313" s="27"/>
      <c r="BD313" s="27"/>
      <c r="BE313" s="27"/>
      <c r="BF313" s="27"/>
      <c r="BG313" s="27"/>
      <c r="BH313" s="27"/>
      <c r="BI313" s="27"/>
      <c r="BJ313" s="27"/>
      <c r="BK313" s="27"/>
      <c r="BL313" s="27"/>
      <c r="BM313" s="27"/>
      <c r="BN313" s="27"/>
      <c r="BO313" s="27"/>
      <c r="BP313" s="27"/>
      <c r="BQ313" s="27"/>
      <c r="BR313" s="27"/>
      <c r="BS313" s="27"/>
      <c r="BT313" s="27"/>
      <c r="BU313" s="27"/>
      <c r="BV313" s="27"/>
      <c r="BW313" s="27"/>
      <c r="BX313" s="27"/>
      <c r="BY313" s="27"/>
      <c r="BZ313" s="27"/>
      <c r="CA313" s="27"/>
      <c r="CB313" s="27"/>
      <c r="CC313" s="27"/>
      <c r="CD313" s="27"/>
      <c r="CE313" s="27"/>
      <c r="CF313" s="27"/>
      <c r="CG313" s="27"/>
      <c r="CH313" s="27"/>
      <c r="CI313" s="27"/>
      <c r="CJ313" s="27"/>
      <c r="CK313" s="27"/>
      <c r="CL313" s="27"/>
      <c r="CM313" s="27"/>
      <c r="CN313" s="27"/>
      <c r="CO313" s="27"/>
      <c r="CP313" s="27"/>
      <c r="CQ313" s="27"/>
      <c r="CR313" s="27"/>
      <c r="CS313" s="27"/>
      <c r="CT313" s="5"/>
      <c r="CU313" s="5"/>
      <c r="CV313" s="5"/>
      <c r="CW313" s="5"/>
      <c r="CX313" s="5"/>
      <c r="CY313" s="5"/>
      <c r="CZ313" s="5"/>
    </row>
    <row r="314" spans="1:104" x14ac:dyDescent="0.2">
      <c r="A314" s="34"/>
      <c r="B314" s="27"/>
      <c r="C314" s="55"/>
      <c r="D314" s="55"/>
      <c r="E314" s="55"/>
      <c r="F314" s="27"/>
      <c r="G314" s="72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A314" s="27"/>
      <c r="AB314" s="27"/>
      <c r="AC314" s="27"/>
      <c r="AD314" s="27"/>
      <c r="AE314" s="27"/>
      <c r="AF314" s="27"/>
      <c r="AG314" s="27"/>
      <c r="AH314" s="27"/>
      <c r="AI314" s="27"/>
      <c r="AJ314" s="27"/>
      <c r="AK314" s="27"/>
      <c r="AL314" s="27"/>
      <c r="AM314" s="27"/>
      <c r="AN314" s="27"/>
      <c r="AO314" s="27"/>
      <c r="AP314" s="27"/>
      <c r="AQ314" s="27"/>
      <c r="AR314" s="27"/>
      <c r="AS314" s="27"/>
      <c r="AT314" s="27"/>
      <c r="AU314" s="27"/>
      <c r="AV314" s="27"/>
      <c r="AW314" s="27"/>
      <c r="AX314" s="27"/>
      <c r="AY314" s="27"/>
      <c r="AZ314" s="27"/>
      <c r="BA314" s="27"/>
      <c r="BB314" s="27"/>
      <c r="BC314" s="27"/>
      <c r="BD314" s="27"/>
      <c r="BE314" s="27"/>
      <c r="BF314" s="27"/>
      <c r="BG314" s="27"/>
      <c r="BH314" s="27"/>
      <c r="BI314" s="27"/>
      <c r="BJ314" s="27"/>
      <c r="BK314" s="27"/>
      <c r="BL314" s="27"/>
      <c r="BM314" s="27"/>
      <c r="BN314" s="27"/>
      <c r="BO314" s="27"/>
      <c r="BP314" s="27"/>
      <c r="BQ314" s="27"/>
      <c r="BR314" s="27"/>
      <c r="BS314" s="27"/>
      <c r="BT314" s="27"/>
      <c r="BU314" s="27"/>
      <c r="BV314" s="27"/>
      <c r="BW314" s="27"/>
      <c r="BX314" s="27"/>
      <c r="BY314" s="27"/>
      <c r="BZ314" s="27"/>
      <c r="CA314" s="27"/>
      <c r="CB314" s="27"/>
      <c r="CC314" s="27"/>
      <c r="CD314" s="27"/>
      <c r="CE314" s="27"/>
      <c r="CF314" s="27"/>
      <c r="CG314" s="27"/>
      <c r="CH314" s="27"/>
      <c r="CI314" s="27"/>
      <c r="CJ314" s="27"/>
      <c r="CK314" s="27"/>
      <c r="CL314" s="27"/>
      <c r="CM314" s="27"/>
      <c r="CN314" s="27"/>
      <c r="CO314" s="27"/>
      <c r="CP314" s="27"/>
      <c r="CQ314" s="27"/>
      <c r="CR314" s="27"/>
      <c r="CS314" s="27"/>
      <c r="CT314" s="5"/>
      <c r="CU314" s="5"/>
      <c r="CV314" s="5"/>
      <c r="CW314" s="5"/>
      <c r="CX314" s="5"/>
      <c r="CY314" s="5"/>
      <c r="CZ314" s="5"/>
    </row>
    <row r="315" spans="1:104" x14ac:dyDescent="0.2">
      <c r="A315" s="34"/>
      <c r="B315" s="27"/>
      <c r="C315" s="55"/>
      <c r="D315" s="55"/>
      <c r="E315" s="55"/>
      <c r="F315" s="27"/>
      <c r="G315" s="72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  <c r="AD315" s="27"/>
      <c r="AE315" s="27"/>
      <c r="AF315" s="27"/>
      <c r="AG315" s="27"/>
      <c r="AH315" s="27"/>
      <c r="AI315" s="27"/>
      <c r="AJ315" s="27"/>
      <c r="AK315" s="27"/>
      <c r="AL315" s="27"/>
      <c r="AM315" s="27"/>
      <c r="AN315" s="27"/>
      <c r="AO315" s="27"/>
      <c r="AP315" s="27"/>
      <c r="AQ315" s="27"/>
      <c r="AR315" s="27"/>
      <c r="AS315" s="27"/>
      <c r="AT315" s="27"/>
      <c r="AU315" s="27"/>
      <c r="AV315" s="27"/>
      <c r="AW315" s="27"/>
      <c r="AX315" s="27"/>
      <c r="AY315" s="27"/>
      <c r="AZ315" s="27"/>
      <c r="BA315" s="27"/>
      <c r="BB315" s="27"/>
      <c r="BC315" s="27"/>
      <c r="BD315" s="27"/>
      <c r="BE315" s="27"/>
      <c r="BF315" s="27"/>
      <c r="BG315" s="27"/>
      <c r="BH315" s="27"/>
      <c r="BI315" s="27"/>
      <c r="BJ315" s="27"/>
      <c r="BK315" s="27"/>
      <c r="BL315" s="27"/>
      <c r="BM315" s="27"/>
      <c r="BN315" s="27"/>
      <c r="BO315" s="27"/>
      <c r="BP315" s="27"/>
      <c r="BQ315" s="27"/>
      <c r="BR315" s="27"/>
      <c r="BS315" s="27"/>
      <c r="BT315" s="27"/>
      <c r="BU315" s="27"/>
      <c r="BV315" s="27"/>
      <c r="BW315" s="27"/>
      <c r="BX315" s="27"/>
      <c r="BY315" s="27"/>
      <c r="BZ315" s="27"/>
      <c r="CA315" s="27"/>
      <c r="CB315" s="27"/>
      <c r="CC315" s="27"/>
      <c r="CD315" s="27"/>
      <c r="CE315" s="27"/>
      <c r="CF315" s="27"/>
      <c r="CG315" s="27"/>
      <c r="CH315" s="27"/>
      <c r="CI315" s="27"/>
      <c r="CJ315" s="27"/>
      <c r="CK315" s="27"/>
      <c r="CL315" s="27"/>
      <c r="CM315" s="27"/>
      <c r="CN315" s="27"/>
      <c r="CO315" s="27"/>
      <c r="CP315" s="27"/>
      <c r="CQ315" s="27"/>
      <c r="CR315" s="27"/>
      <c r="CS315" s="27"/>
      <c r="CT315" s="5"/>
      <c r="CU315" s="5"/>
      <c r="CV315" s="5"/>
      <c r="CW315" s="5"/>
      <c r="CX315" s="5"/>
      <c r="CY315" s="5"/>
      <c r="CZ315" s="5"/>
    </row>
    <row r="316" spans="1:104" x14ac:dyDescent="0.2">
      <c r="A316" s="34"/>
      <c r="B316" s="27"/>
      <c r="C316" s="55"/>
      <c r="D316" s="55"/>
      <c r="E316" s="55"/>
      <c r="F316" s="27"/>
      <c r="G316" s="72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  <c r="AE316" s="27"/>
      <c r="AF316" s="27"/>
      <c r="AG316" s="27"/>
      <c r="AH316" s="27"/>
      <c r="AI316" s="27"/>
      <c r="AJ316" s="27"/>
      <c r="AK316" s="27"/>
      <c r="AL316" s="27"/>
      <c r="AM316" s="27"/>
      <c r="AN316" s="27"/>
      <c r="AO316" s="27"/>
      <c r="AP316" s="27"/>
      <c r="AQ316" s="27"/>
      <c r="AR316" s="27"/>
      <c r="AS316" s="27"/>
      <c r="AT316" s="27"/>
      <c r="AU316" s="27"/>
      <c r="AV316" s="27"/>
      <c r="AW316" s="27"/>
      <c r="AX316" s="27"/>
      <c r="AY316" s="27"/>
      <c r="AZ316" s="27"/>
      <c r="BA316" s="27"/>
      <c r="BB316" s="27"/>
      <c r="BC316" s="27"/>
      <c r="BD316" s="27"/>
      <c r="BE316" s="27"/>
      <c r="BF316" s="27"/>
      <c r="BG316" s="27"/>
      <c r="BH316" s="27"/>
      <c r="BI316" s="27"/>
      <c r="BJ316" s="27"/>
      <c r="BK316" s="27"/>
      <c r="BL316" s="27"/>
      <c r="BM316" s="27"/>
      <c r="BN316" s="27"/>
      <c r="BO316" s="27"/>
      <c r="BP316" s="27"/>
      <c r="BQ316" s="27"/>
      <c r="BR316" s="27"/>
      <c r="BS316" s="27"/>
      <c r="BT316" s="27"/>
      <c r="BU316" s="27"/>
      <c r="BV316" s="27"/>
      <c r="BW316" s="27"/>
      <c r="BX316" s="27"/>
      <c r="BY316" s="27"/>
      <c r="BZ316" s="27"/>
      <c r="CA316" s="27"/>
      <c r="CB316" s="27"/>
      <c r="CC316" s="27"/>
      <c r="CD316" s="27"/>
      <c r="CE316" s="27"/>
      <c r="CF316" s="27"/>
      <c r="CG316" s="27"/>
      <c r="CH316" s="27"/>
      <c r="CI316" s="27"/>
      <c r="CJ316" s="27"/>
      <c r="CK316" s="27"/>
      <c r="CL316" s="27"/>
      <c r="CM316" s="27"/>
      <c r="CN316" s="27"/>
      <c r="CO316" s="27"/>
      <c r="CP316" s="27"/>
      <c r="CQ316" s="27"/>
      <c r="CR316" s="27"/>
      <c r="CS316" s="27"/>
      <c r="CT316" s="5"/>
      <c r="CU316" s="5"/>
      <c r="CV316" s="5"/>
      <c r="CW316" s="5"/>
      <c r="CX316" s="5"/>
      <c r="CY316" s="5"/>
      <c r="CZ316" s="5"/>
    </row>
    <row r="317" spans="1:104" x14ac:dyDescent="0.2">
      <c r="A317" s="34"/>
      <c r="B317" s="27"/>
      <c r="C317" s="55"/>
      <c r="D317" s="55"/>
      <c r="E317" s="55"/>
      <c r="F317" s="27"/>
      <c r="G317" s="72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27"/>
      <c r="AE317" s="27"/>
      <c r="AF317" s="27"/>
      <c r="AG317" s="27"/>
      <c r="AH317" s="27"/>
      <c r="AI317" s="27"/>
      <c r="AJ317" s="27"/>
      <c r="AK317" s="27"/>
      <c r="AL317" s="27"/>
      <c r="AM317" s="27"/>
      <c r="AN317" s="27"/>
      <c r="AO317" s="27"/>
      <c r="AP317" s="27"/>
      <c r="AQ317" s="27"/>
      <c r="AR317" s="27"/>
      <c r="AS317" s="27"/>
      <c r="AT317" s="27"/>
      <c r="AU317" s="27"/>
      <c r="AV317" s="27"/>
      <c r="AW317" s="27"/>
      <c r="AX317" s="27"/>
      <c r="AY317" s="27"/>
      <c r="AZ317" s="27"/>
      <c r="BA317" s="27"/>
      <c r="BB317" s="27"/>
      <c r="BC317" s="27"/>
      <c r="BD317" s="27"/>
      <c r="BE317" s="27"/>
      <c r="BF317" s="27"/>
      <c r="BG317" s="27"/>
      <c r="BH317" s="27"/>
      <c r="BI317" s="27"/>
      <c r="BJ317" s="27"/>
      <c r="BK317" s="27"/>
      <c r="BL317" s="27"/>
      <c r="BM317" s="27"/>
      <c r="BN317" s="27"/>
      <c r="BO317" s="27"/>
      <c r="BP317" s="27"/>
      <c r="BQ317" s="27"/>
      <c r="BR317" s="27"/>
      <c r="BS317" s="27"/>
      <c r="BT317" s="27"/>
      <c r="BU317" s="27"/>
      <c r="BV317" s="27"/>
      <c r="BW317" s="27"/>
      <c r="BX317" s="27"/>
      <c r="BY317" s="27"/>
      <c r="BZ317" s="27"/>
      <c r="CA317" s="27"/>
      <c r="CB317" s="27"/>
      <c r="CC317" s="27"/>
      <c r="CD317" s="27"/>
      <c r="CE317" s="27"/>
      <c r="CF317" s="27"/>
      <c r="CG317" s="27"/>
      <c r="CH317" s="27"/>
      <c r="CI317" s="27"/>
      <c r="CJ317" s="27"/>
      <c r="CK317" s="27"/>
      <c r="CL317" s="27"/>
      <c r="CM317" s="27"/>
      <c r="CN317" s="27"/>
      <c r="CO317" s="27"/>
      <c r="CP317" s="27"/>
      <c r="CQ317" s="27"/>
      <c r="CR317" s="27"/>
      <c r="CS317" s="27"/>
      <c r="CT317" s="5"/>
      <c r="CU317" s="5"/>
      <c r="CV317" s="5"/>
      <c r="CW317" s="5"/>
      <c r="CX317" s="5"/>
      <c r="CY317" s="5"/>
      <c r="CZ317" s="5"/>
    </row>
    <row r="318" spans="1:104" x14ac:dyDescent="0.2">
      <c r="A318" s="34"/>
      <c r="B318" s="27"/>
      <c r="C318" s="55"/>
      <c r="D318" s="55"/>
      <c r="E318" s="55"/>
      <c r="F318" s="27"/>
      <c r="G318" s="72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  <c r="AD318" s="27"/>
      <c r="AE318" s="27"/>
      <c r="AF318" s="27"/>
      <c r="AG318" s="27"/>
      <c r="AH318" s="27"/>
      <c r="AI318" s="27"/>
      <c r="AJ318" s="27"/>
      <c r="AK318" s="27"/>
      <c r="AL318" s="27"/>
      <c r="AM318" s="27"/>
      <c r="AN318" s="27"/>
      <c r="AO318" s="27"/>
      <c r="AP318" s="27"/>
      <c r="AQ318" s="27"/>
      <c r="AR318" s="27"/>
      <c r="AS318" s="27"/>
      <c r="AT318" s="27"/>
      <c r="AU318" s="27"/>
      <c r="AV318" s="27"/>
      <c r="AW318" s="27"/>
      <c r="AX318" s="27"/>
      <c r="AY318" s="27"/>
      <c r="AZ318" s="27"/>
      <c r="BA318" s="27"/>
      <c r="BB318" s="27"/>
      <c r="BC318" s="27"/>
      <c r="BD318" s="27"/>
      <c r="BE318" s="27"/>
      <c r="BF318" s="27"/>
      <c r="BG318" s="27"/>
      <c r="BH318" s="27"/>
      <c r="BI318" s="27"/>
      <c r="BJ318" s="27"/>
      <c r="BK318" s="27"/>
      <c r="BL318" s="27"/>
      <c r="BM318" s="27"/>
      <c r="BN318" s="27"/>
      <c r="BO318" s="27"/>
      <c r="BP318" s="27"/>
      <c r="BQ318" s="27"/>
      <c r="BR318" s="27"/>
      <c r="BS318" s="27"/>
      <c r="BT318" s="27"/>
      <c r="BU318" s="27"/>
      <c r="BV318" s="27"/>
      <c r="BW318" s="27"/>
      <c r="BX318" s="27"/>
      <c r="BY318" s="27"/>
      <c r="BZ318" s="27"/>
      <c r="CA318" s="27"/>
      <c r="CB318" s="27"/>
      <c r="CC318" s="27"/>
      <c r="CD318" s="27"/>
      <c r="CE318" s="27"/>
      <c r="CF318" s="27"/>
      <c r="CG318" s="27"/>
      <c r="CH318" s="27"/>
      <c r="CI318" s="27"/>
      <c r="CJ318" s="27"/>
      <c r="CK318" s="27"/>
      <c r="CL318" s="27"/>
      <c r="CM318" s="27"/>
      <c r="CN318" s="27"/>
      <c r="CO318" s="27"/>
      <c r="CP318" s="27"/>
      <c r="CQ318" s="27"/>
      <c r="CR318" s="27"/>
      <c r="CS318" s="27"/>
      <c r="CT318" s="5"/>
      <c r="CU318" s="5"/>
      <c r="CV318" s="5"/>
      <c r="CW318" s="5"/>
      <c r="CX318" s="5"/>
      <c r="CY318" s="5"/>
      <c r="CZ318" s="5"/>
    </row>
    <row r="319" spans="1:104" x14ac:dyDescent="0.2">
      <c r="A319" s="34"/>
      <c r="B319" s="27"/>
      <c r="C319" s="55"/>
      <c r="D319" s="55"/>
      <c r="E319" s="55"/>
      <c r="F319" s="27"/>
      <c r="G319" s="72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  <c r="AC319" s="27"/>
      <c r="AD319" s="27"/>
      <c r="AE319" s="27"/>
      <c r="AF319" s="27"/>
      <c r="AG319" s="27"/>
      <c r="AH319" s="27"/>
      <c r="AI319" s="27"/>
      <c r="AJ319" s="27"/>
      <c r="AK319" s="27"/>
      <c r="AL319" s="27"/>
      <c r="AM319" s="27"/>
      <c r="AN319" s="27"/>
      <c r="AO319" s="27"/>
      <c r="AP319" s="27"/>
      <c r="AQ319" s="27"/>
      <c r="AR319" s="27"/>
      <c r="AS319" s="27"/>
      <c r="AT319" s="27"/>
      <c r="AU319" s="27"/>
      <c r="AV319" s="27"/>
      <c r="AW319" s="27"/>
      <c r="AX319" s="27"/>
      <c r="AY319" s="27"/>
      <c r="AZ319" s="27"/>
      <c r="BA319" s="27"/>
      <c r="BB319" s="27"/>
      <c r="BC319" s="27"/>
      <c r="BD319" s="27"/>
      <c r="BE319" s="27"/>
      <c r="BF319" s="27"/>
      <c r="BG319" s="27"/>
      <c r="BH319" s="27"/>
      <c r="BI319" s="27"/>
      <c r="BJ319" s="27"/>
      <c r="BK319" s="27"/>
      <c r="BL319" s="27"/>
      <c r="BM319" s="27"/>
      <c r="BN319" s="27"/>
      <c r="BO319" s="27"/>
      <c r="BP319" s="27"/>
      <c r="BQ319" s="27"/>
      <c r="BR319" s="27"/>
      <c r="BS319" s="27"/>
      <c r="BT319" s="27"/>
      <c r="BU319" s="27"/>
      <c r="BV319" s="27"/>
      <c r="BW319" s="27"/>
      <c r="BX319" s="27"/>
      <c r="BY319" s="27"/>
      <c r="BZ319" s="27"/>
      <c r="CA319" s="27"/>
      <c r="CB319" s="27"/>
      <c r="CC319" s="27"/>
      <c r="CD319" s="27"/>
      <c r="CE319" s="27"/>
      <c r="CF319" s="27"/>
      <c r="CG319" s="27"/>
      <c r="CH319" s="27"/>
      <c r="CI319" s="27"/>
      <c r="CJ319" s="27"/>
      <c r="CK319" s="27"/>
      <c r="CL319" s="27"/>
      <c r="CM319" s="27"/>
      <c r="CN319" s="27"/>
      <c r="CO319" s="27"/>
      <c r="CP319" s="27"/>
      <c r="CQ319" s="27"/>
      <c r="CR319" s="27"/>
      <c r="CS319" s="27"/>
      <c r="CT319" s="5"/>
      <c r="CU319" s="5"/>
      <c r="CV319" s="5"/>
      <c r="CW319" s="5"/>
      <c r="CX319" s="5"/>
      <c r="CY319" s="5"/>
      <c r="CZ319" s="5"/>
    </row>
    <row r="320" spans="1:104" x14ac:dyDescent="0.2">
      <c r="A320" s="34"/>
      <c r="B320" s="27"/>
      <c r="C320" s="55"/>
      <c r="D320" s="55"/>
      <c r="E320" s="55"/>
      <c r="F320" s="27"/>
      <c r="G320" s="72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  <c r="AC320" s="27"/>
      <c r="AD320" s="27"/>
      <c r="AE320" s="27"/>
      <c r="AF320" s="27"/>
      <c r="AG320" s="27"/>
      <c r="AH320" s="27"/>
      <c r="AI320" s="27"/>
      <c r="AJ320" s="27"/>
      <c r="AK320" s="27"/>
      <c r="AL320" s="27"/>
      <c r="AM320" s="27"/>
      <c r="AN320" s="27"/>
      <c r="AO320" s="27"/>
      <c r="AP320" s="27"/>
      <c r="AQ320" s="27"/>
      <c r="AR320" s="27"/>
      <c r="AS320" s="27"/>
      <c r="AT320" s="27"/>
      <c r="AU320" s="27"/>
      <c r="AV320" s="27"/>
      <c r="AW320" s="27"/>
      <c r="AX320" s="27"/>
      <c r="AY320" s="27"/>
      <c r="AZ320" s="27"/>
      <c r="BA320" s="27"/>
      <c r="BB320" s="27"/>
      <c r="BC320" s="27"/>
      <c r="BD320" s="27"/>
      <c r="BE320" s="27"/>
      <c r="BF320" s="27"/>
      <c r="BG320" s="27"/>
      <c r="BH320" s="27"/>
      <c r="BI320" s="27"/>
      <c r="BJ320" s="27"/>
      <c r="BK320" s="27"/>
      <c r="BL320" s="27"/>
      <c r="BM320" s="27"/>
      <c r="BN320" s="27"/>
      <c r="BO320" s="27"/>
      <c r="BP320" s="27"/>
      <c r="BQ320" s="27"/>
      <c r="BR320" s="27"/>
      <c r="BS320" s="27"/>
      <c r="BT320" s="27"/>
      <c r="BU320" s="27"/>
      <c r="BV320" s="27"/>
      <c r="BW320" s="27"/>
      <c r="BX320" s="27"/>
      <c r="BY320" s="27"/>
      <c r="BZ320" s="27"/>
      <c r="CA320" s="27"/>
      <c r="CB320" s="27"/>
      <c r="CC320" s="27"/>
      <c r="CD320" s="27"/>
      <c r="CE320" s="27"/>
      <c r="CF320" s="27"/>
      <c r="CG320" s="27"/>
      <c r="CH320" s="27"/>
      <c r="CI320" s="27"/>
      <c r="CJ320" s="27"/>
      <c r="CK320" s="27"/>
      <c r="CL320" s="27"/>
      <c r="CM320" s="27"/>
      <c r="CN320" s="27"/>
      <c r="CO320" s="27"/>
      <c r="CP320" s="27"/>
      <c r="CQ320" s="27"/>
      <c r="CR320" s="27"/>
      <c r="CS320" s="27"/>
      <c r="CT320" s="5"/>
      <c r="CU320" s="5"/>
      <c r="CV320" s="5"/>
      <c r="CW320" s="5"/>
      <c r="CX320" s="5"/>
      <c r="CY320" s="5"/>
      <c r="CZ320" s="5"/>
    </row>
    <row r="321" spans="1:104" x14ac:dyDescent="0.2">
      <c r="A321" s="34"/>
      <c r="B321" s="27"/>
      <c r="C321" s="55"/>
      <c r="D321" s="55"/>
      <c r="E321" s="55"/>
      <c r="F321" s="27"/>
      <c r="G321" s="72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27"/>
      <c r="AE321" s="27"/>
      <c r="AF321" s="27"/>
      <c r="AG321" s="27"/>
      <c r="AH321" s="27"/>
      <c r="AI321" s="27"/>
      <c r="AJ321" s="27"/>
      <c r="AK321" s="27"/>
      <c r="AL321" s="27"/>
      <c r="AM321" s="27"/>
      <c r="AN321" s="27"/>
      <c r="AO321" s="27"/>
      <c r="AP321" s="27"/>
      <c r="AQ321" s="27"/>
      <c r="AR321" s="27"/>
      <c r="AS321" s="27"/>
      <c r="AT321" s="27"/>
      <c r="AU321" s="27"/>
      <c r="AV321" s="27"/>
      <c r="AW321" s="27"/>
      <c r="AX321" s="27"/>
      <c r="AY321" s="27"/>
      <c r="AZ321" s="27"/>
      <c r="BA321" s="27"/>
      <c r="BB321" s="27"/>
      <c r="BC321" s="27"/>
      <c r="BD321" s="27"/>
      <c r="BE321" s="27"/>
      <c r="BF321" s="27"/>
      <c r="BG321" s="27"/>
      <c r="BH321" s="27"/>
      <c r="BI321" s="27"/>
      <c r="BJ321" s="27"/>
      <c r="BK321" s="27"/>
      <c r="BL321" s="27"/>
      <c r="BM321" s="27"/>
      <c r="BN321" s="27"/>
      <c r="BO321" s="27"/>
      <c r="BP321" s="27"/>
      <c r="BQ321" s="27"/>
      <c r="BR321" s="27"/>
      <c r="BS321" s="27"/>
      <c r="BT321" s="27"/>
      <c r="BU321" s="27"/>
      <c r="BV321" s="27"/>
      <c r="BW321" s="27"/>
      <c r="BX321" s="27"/>
      <c r="BY321" s="27"/>
      <c r="BZ321" s="27"/>
      <c r="CA321" s="27"/>
      <c r="CB321" s="27"/>
      <c r="CC321" s="27"/>
      <c r="CD321" s="27"/>
      <c r="CE321" s="27"/>
      <c r="CF321" s="27"/>
      <c r="CG321" s="27"/>
      <c r="CH321" s="27"/>
      <c r="CI321" s="27"/>
      <c r="CJ321" s="27"/>
      <c r="CK321" s="27"/>
      <c r="CL321" s="27"/>
      <c r="CM321" s="27"/>
      <c r="CN321" s="27"/>
      <c r="CO321" s="27"/>
      <c r="CP321" s="27"/>
      <c r="CQ321" s="27"/>
      <c r="CR321" s="27"/>
      <c r="CS321" s="27"/>
      <c r="CT321" s="5"/>
      <c r="CU321" s="5"/>
      <c r="CV321" s="5"/>
      <c r="CW321" s="5"/>
      <c r="CX321" s="5"/>
      <c r="CY321" s="5"/>
      <c r="CZ321" s="5"/>
    </row>
    <row r="322" spans="1:104" x14ac:dyDescent="0.2">
      <c r="A322" s="34"/>
      <c r="B322" s="27"/>
      <c r="C322" s="55"/>
      <c r="D322" s="55"/>
      <c r="E322" s="55"/>
      <c r="F322" s="27"/>
      <c r="G322" s="72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27"/>
      <c r="AE322" s="27"/>
      <c r="AF322" s="27"/>
      <c r="AG322" s="27"/>
      <c r="AH322" s="27"/>
      <c r="AI322" s="27"/>
      <c r="AJ322" s="27"/>
      <c r="AK322" s="27"/>
      <c r="AL322" s="27"/>
      <c r="AM322" s="27"/>
      <c r="AN322" s="27"/>
      <c r="AO322" s="27"/>
      <c r="AP322" s="27"/>
      <c r="AQ322" s="27"/>
      <c r="AR322" s="27"/>
      <c r="AS322" s="27"/>
      <c r="AT322" s="27"/>
      <c r="AU322" s="27"/>
      <c r="AV322" s="27"/>
      <c r="AW322" s="27"/>
      <c r="AX322" s="27"/>
      <c r="AY322" s="27"/>
      <c r="AZ322" s="27"/>
      <c r="BA322" s="27"/>
      <c r="BB322" s="27"/>
      <c r="BC322" s="27"/>
      <c r="BD322" s="27"/>
      <c r="BE322" s="27"/>
      <c r="BF322" s="27"/>
      <c r="BG322" s="27"/>
      <c r="BH322" s="27"/>
      <c r="BI322" s="27"/>
      <c r="BJ322" s="27"/>
      <c r="BK322" s="27"/>
      <c r="BL322" s="27"/>
      <c r="BM322" s="27"/>
      <c r="BN322" s="27"/>
      <c r="BO322" s="27"/>
      <c r="BP322" s="27"/>
      <c r="BQ322" s="27"/>
      <c r="BR322" s="27"/>
      <c r="BS322" s="27"/>
      <c r="BT322" s="27"/>
      <c r="BU322" s="27"/>
      <c r="BV322" s="27"/>
      <c r="BW322" s="27"/>
      <c r="BX322" s="27"/>
      <c r="BY322" s="27"/>
      <c r="BZ322" s="27"/>
      <c r="CA322" s="27"/>
      <c r="CB322" s="27"/>
      <c r="CC322" s="27"/>
      <c r="CD322" s="27"/>
      <c r="CE322" s="27"/>
      <c r="CF322" s="27"/>
      <c r="CG322" s="27"/>
      <c r="CH322" s="27"/>
      <c r="CI322" s="27"/>
      <c r="CJ322" s="27"/>
      <c r="CK322" s="27"/>
      <c r="CL322" s="27"/>
      <c r="CM322" s="27"/>
      <c r="CN322" s="27"/>
      <c r="CO322" s="27"/>
      <c r="CP322" s="27"/>
      <c r="CQ322" s="27"/>
      <c r="CR322" s="27"/>
      <c r="CS322" s="27"/>
      <c r="CT322" s="5"/>
      <c r="CU322" s="5"/>
      <c r="CV322" s="5"/>
      <c r="CW322" s="5"/>
      <c r="CX322" s="5"/>
      <c r="CY322" s="5"/>
      <c r="CZ322" s="5"/>
    </row>
    <row r="323" spans="1:104" x14ac:dyDescent="0.2">
      <c r="A323" s="34"/>
      <c r="B323" s="27"/>
      <c r="C323" s="55"/>
      <c r="D323" s="55"/>
      <c r="E323" s="55"/>
      <c r="F323" s="27"/>
      <c r="G323" s="72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  <c r="AG323" s="27"/>
      <c r="AH323" s="27"/>
      <c r="AI323" s="27"/>
      <c r="AJ323" s="27"/>
      <c r="AK323" s="27"/>
      <c r="AL323" s="27"/>
      <c r="AM323" s="27"/>
      <c r="AN323" s="27"/>
      <c r="AO323" s="27"/>
      <c r="AP323" s="27"/>
      <c r="AQ323" s="27"/>
      <c r="AR323" s="27"/>
      <c r="AS323" s="27"/>
      <c r="AT323" s="27"/>
      <c r="AU323" s="27"/>
      <c r="AV323" s="27"/>
      <c r="AW323" s="27"/>
      <c r="AX323" s="27"/>
      <c r="AY323" s="27"/>
      <c r="AZ323" s="27"/>
      <c r="BA323" s="27"/>
      <c r="BB323" s="27"/>
      <c r="BC323" s="27"/>
      <c r="BD323" s="27"/>
      <c r="BE323" s="27"/>
      <c r="BF323" s="27"/>
      <c r="BG323" s="27"/>
      <c r="BH323" s="27"/>
      <c r="BI323" s="27"/>
      <c r="BJ323" s="27"/>
      <c r="BK323" s="27"/>
      <c r="BL323" s="27"/>
      <c r="BM323" s="27"/>
      <c r="BN323" s="27"/>
      <c r="BO323" s="27"/>
      <c r="BP323" s="27"/>
      <c r="BQ323" s="27"/>
      <c r="BR323" s="27"/>
      <c r="BS323" s="27"/>
      <c r="BT323" s="27"/>
      <c r="BU323" s="27"/>
      <c r="BV323" s="27"/>
      <c r="BW323" s="27"/>
      <c r="BX323" s="27"/>
      <c r="BY323" s="27"/>
      <c r="BZ323" s="27"/>
      <c r="CA323" s="27"/>
      <c r="CB323" s="27"/>
      <c r="CC323" s="27"/>
      <c r="CD323" s="27"/>
      <c r="CE323" s="27"/>
      <c r="CF323" s="27"/>
      <c r="CG323" s="27"/>
      <c r="CH323" s="27"/>
      <c r="CI323" s="27"/>
      <c r="CJ323" s="27"/>
      <c r="CK323" s="27"/>
      <c r="CL323" s="27"/>
      <c r="CM323" s="27"/>
      <c r="CN323" s="27"/>
      <c r="CO323" s="27"/>
      <c r="CP323" s="27"/>
      <c r="CQ323" s="27"/>
      <c r="CR323" s="27"/>
      <c r="CS323" s="27"/>
      <c r="CT323" s="5"/>
      <c r="CU323" s="5"/>
      <c r="CV323" s="5"/>
      <c r="CW323" s="5"/>
      <c r="CX323" s="5"/>
      <c r="CY323" s="5"/>
      <c r="CZ323" s="5"/>
    </row>
    <row r="324" spans="1:104" x14ac:dyDescent="0.2">
      <c r="A324" s="34"/>
      <c r="B324" s="27"/>
      <c r="C324" s="55"/>
      <c r="D324" s="55"/>
      <c r="E324" s="55"/>
      <c r="F324" s="27"/>
      <c r="G324" s="72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  <c r="AC324" s="27"/>
      <c r="AD324" s="27"/>
      <c r="AE324" s="27"/>
      <c r="AF324" s="27"/>
      <c r="AG324" s="27"/>
      <c r="AH324" s="27"/>
      <c r="AI324" s="27"/>
      <c r="AJ324" s="27"/>
      <c r="AK324" s="27"/>
      <c r="AL324" s="27"/>
      <c r="AM324" s="27"/>
      <c r="AN324" s="27"/>
      <c r="AO324" s="27"/>
      <c r="AP324" s="27"/>
      <c r="AQ324" s="27"/>
      <c r="AR324" s="27"/>
      <c r="AS324" s="27"/>
      <c r="AT324" s="27"/>
      <c r="AU324" s="27"/>
      <c r="AV324" s="27"/>
      <c r="AW324" s="27"/>
      <c r="AX324" s="27"/>
      <c r="AY324" s="27"/>
      <c r="AZ324" s="27"/>
      <c r="BA324" s="27"/>
      <c r="BB324" s="27"/>
      <c r="BC324" s="27"/>
      <c r="BD324" s="27"/>
      <c r="BE324" s="27"/>
      <c r="BF324" s="27"/>
      <c r="BG324" s="27"/>
      <c r="BH324" s="27"/>
      <c r="BI324" s="27"/>
      <c r="BJ324" s="27"/>
      <c r="BK324" s="27"/>
      <c r="BL324" s="27"/>
      <c r="BM324" s="27"/>
      <c r="BN324" s="27"/>
      <c r="BO324" s="27"/>
      <c r="BP324" s="27"/>
      <c r="BQ324" s="27"/>
      <c r="BR324" s="27"/>
      <c r="BS324" s="27"/>
      <c r="BT324" s="27"/>
      <c r="BU324" s="27"/>
      <c r="BV324" s="27"/>
      <c r="BW324" s="27"/>
      <c r="BX324" s="27"/>
      <c r="BY324" s="27"/>
      <c r="BZ324" s="27"/>
      <c r="CA324" s="27"/>
      <c r="CB324" s="27"/>
      <c r="CC324" s="27"/>
      <c r="CD324" s="27"/>
      <c r="CE324" s="27"/>
      <c r="CF324" s="27"/>
      <c r="CG324" s="27"/>
      <c r="CH324" s="27"/>
      <c r="CI324" s="27"/>
      <c r="CJ324" s="27"/>
      <c r="CK324" s="27"/>
      <c r="CL324" s="27"/>
      <c r="CM324" s="27"/>
      <c r="CN324" s="27"/>
      <c r="CO324" s="27"/>
      <c r="CP324" s="27"/>
      <c r="CQ324" s="27"/>
      <c r="CR324" s="27"/>
      <c r="CS324" s="27"/>
      <c r="CT324" s="5"/>
      <c r="CU324" s="5"/>
      <c r="CV324" s="5"/>
      <c r="CW324" s="5"/>
      <c r="CX324" s="5"/>
      <c r="CY324" s="5"/>
      <c r="CZ324" s="5"/>
    </row>
    <row r="325" spans="1:104" x14ac:dyDescent="0.2">
      <c r="A325" s="34"/>
      <c r="B325" s="27"/>
      <c r="C325" s="55"/>
      <c r="D325" s="55"/>
      <c r="E325" s="55"/>
      <c r="F325" s="27"/>
      <c r="G325" s="72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  <c r="AG325" s="27"/>
      <c r="AH325" s="27"/>
      <c r="AI325" s="27"/>
      <c r="AJ325" s="27"/>
      <c r="AK325" s="27"/>
      <c r="AL325" s="27"/>
      <c r="AM325" s="27"/>
      <c r="AN325" s="27"/>
      <c r="AO325" s="27"/>
      <c r="AP325" s="27"/>
      <c r="AQ325" s="27"/>
      <c r="AR325" s="27"/>
      <c r="AS325" s="27"/>
      <c r="AT325" s="27"/>
      <c r="AU325" s="27"/>
      <c r="AV325" s="27"/>
      <c r="AW325" s="27"/>
      <c r="AX325" s="27"/>
      <c r="AY325" s="27"/>
      <c r="AZ325" s="27"/>
      <c r="BA325" s="27"/>
      <c r="BB325" s="27"/>
      <c r="BC325" s="27"/>
      <c r="BD325" s="27"/>
      <c r="BE325" s="27"/>
      <c r="BF325" s="27"/>
      <c r="BG325" s="27"/>
      <c r="BH325" s="27"/>
      <c r="BI325" s="27"/>
      <c r="BJ325" s="27"/>
      <c r="BK325" s="27"/>
      <c r="BL325" s="27"/>
      <c r="BM325" s="27"/>
      <c r="BN325" s="27"/>
      <c r="BO325" s="27"/>
      <c r="BP325" s="27"/>
      <c r="BQ325" s="27"/>
      <c r="BR325" s="27"/>
      <c r="BS325" s="27"/>
      <c r="BT325" s="27"/>
      <c r="BU325" s="27"/>
      <c r="BV325" s="27"/>
      <c r="BW325" s="27"/>
      <c r="BX325" s="27"/>
      <c r="BY325" s="27"/>
      <c r="BZ325" s="27"/>
      <c r="CA325" s="27"/>
      <c r="CB325" s="27"/>
      <c r="CC325" s="27"/>
      <c r="CD325" s="27"/>
      <c r="CE325" s="27"/>
      <c r="CF325" s="27"/>
      <c r="CG325" s="27"/>
      <c r="CH325" s="27"/>
      <c r="CI325" s="27"/>
      <c r="CJ325" s="27"/>
      <c r="CK325" s="27"/>
      <c r="CL325" s="27"/>
      <c r="CM325" s="27"/>
      <c r="CN325" s="27"/>
      <c r="CO325" s="27"/>
      <c r="CP325" s="27"/>
      <c r="CQ325" s="27"/>
      <c r="CR325" s="27"/>
      <c r="CS325" s="27"/>
      <c r="CT325" s="5"/>
      <c r="CU325" s="5"/>
      <c r="CV325" s="5"/>
      <c r="CW325" s="5"/>
      <c r="CX325" s="5"/>
      <c r="CY325" s="5"/>
      <c r="CZ325" s="5"/>
    </row>
    <row r="326" spans="1:104" x14ac:dyDescent="0.2">
      <c r="A326" s="34"/>
      <c r="B326" s="27"/>
      <c r="C326" s="55"/>
      <c r="D326" s="55"/>
      <c r="E326" s="55"/>
      <c r="F326" s="27"/>
      <c r="G326" s="72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7"/>
      <c r="AH326" s="27"/>
      <c r="AI326" s="27"/>
      <c r="AJ326" s="27"/>
      <c r="AK326" s="27"/>
      <c r="AL326" s="27"/>
      <c r="AM326" s="27"/>
      <c r="AN326" s="27"/>
      <c r="AO326" s="27"/>
      <c r="AP326" s="27"/>
      <c r="AQ326" s="27"/>
      <c r="AR326" s="27"/>
      <c r="AS326" s="27"/>
      <c r="AT326" s="27"/>
      <c r="AU326" s="27"/>
      <c r="AV326" s="27"/>
      <c r="AW326" s="27"/>
      <c r="AX326" s="27"/>
      <c r="AY326" s="27"/>
      <c r="AZ326" s="27"/>
      <c r="BA326" s="27"/>
      <c r="BB326" s="27"/>
      <c r="BC326" s="27"/>
      <c r="BD326" s="27"/>
      <c r="BE326" s="27"/>
      <c r="BF326" s="27"/>
      <c r="BG326" s="27"/>
      <c r="BH326" s="27"/>
      <c r="BI326" s="27"/>
      <c r="BJ326" s="27"/>
      <c r="BK326" s="27"/>
      <c r="BL326" s="27"/>
      <c r="BM326" s="27"/>
      <c r="BN326" s="27"/>
      <c r="BO326" s="27"/>
      <c r="BP326" s="27"/>
      <c r="BQ326" s="27"/>
      <c r="BR326" s="27"/>
      <c r="BS326" s="27"/>
      <c r="BT326" s="27"/>
      <c r="BU326" s="27"/>
      <c r="BV326" s="27"/>
      <c r="BW326" s="27"/>
      <c r="BX326" s="27"/>
      <c r="BY326" s="27"/>
      <c r="BZ326" s="27"/>
      <c r="CA326" s="27"/>
      <c r="CB326" s="27"/>
      <c r="CC326" s="27"/>
      <c r="CD326" s="27"/>
      <c r="CE326" s="27"/>
      <c r="CF326" s="27"/>
      <c r="CG326" s="27"/>
      <c r="CH326" s="27"/>
      <c r="CI326" s="27"/>
      <c r="CJ326" s="27"/>
      <c r="CK326" s="27"/>
      <c r="CL326" s="27"/>
      <c r="CM326" s="27"/>
      <c r="CN326" s="27"/>
      <c r="CO326" s="27"/>
      <c r="CP326" s="27"/>
      <c r="CQ326" s="27"/>
      <c r="CR326" s="27"/>
      <c r="CS326" s="27"/>
      <c r="CT326" s="5"/>
      <c r="CU326" s="5"/>
      <c r="CV326" s="5"/>
      <c r="CW326" s="5"/>
      <c r="CX326" s="5"/>
      <c r="CY326" s="5"/>
      <c r="CZ326" s="5"/>
    </row>
    <row r="327" spans="1:104" x14ac:dyDescent="0.2">
      <c r="A327" s="34"/>
      <c r="B327" s="27"/>
      <c r="C327" s="55"/>
      <c r="D327" s="55"/>
      <c r="E327" s="55"/>
      <c r="F327" s="27"/>
      <c r="G327" s="72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7"/>
      <c r="AH327" s="27"/>
      <c r="AI327" s="27"/>
      <c r="AJ327" s="27"/>
      <c r="AK327" s="27"/>
      <c r="AL327" s="27"/>
      <c r="AM327" s="27"/>
      <c r="AN327" s="27"/>
      <c r="AO327" s="27"/>
      <c r="AP327" s="27"/>
      <c r="AQ327" s="27"/>
      <c r="AR327" s="27"/>
      <c r="AS327" s="27"/>
      <c r="AT327" s="27"/>
      <c r="AU327" s="27"/>
      <c r="AV327" s="27"/>
      <c r="AW327" s="27"/>
      <c r="AX327" s="27"/>
      <c r="AY327" s="27"/>
      <c r="AZ327" s="27"/>
      <c r="BA327" s="27"/>
      <c r="BB327" s="27"/>
      <c r="BC327" s="27"/>
      <c r="BD327" s="27"/>
      <c r="BE327" s="27"/>
      <c r="BF327" s="27"/>
      <c r="BG327" s="27"/>
      <c r="BH327" s="27"/>
      <c r="BI327" s="27"/>
      <c r="BJ327" s="27"/>
      <c r="BK327" s="27"/>
      <c r="BL327" s="27"/>
      <c r="BM327" s="27"/>
      <c r="BN327" s="27"/>
      <c r="BO327" s="27"/>
      <c r="BP327" s="27"/>
      <c r="BQ327" s="27"/>
      <c r="BR327" s="27"/>
      <c r="BS327" s="27"/>
      <c r="BT327" s="27"/>
      <c r="BU327" s="27"/>
      <c r="BV327" s="27"/>
      <c r="BW327" s="27"/>
      <c r="BX327" s="27"/>
      <c r="BY327" s="27"/>
      <c r="BZ327" s="27"/>
      <c r="CA327" s="27"/>
      <c r="CB327" s="27"/>
      <c r="CC327" s="27"/>
      <c r="CD327" s="27"/>
      <c r="CE327" s="27"/>
      <c r="CF327" s="27"/>
      <c r="CG327" s="27"/>
      <c r="CH327" s="27"/>
      <c r="CI327" s="27"/>
      <c r="CJ327" s="27"/>
      <c r="CK327" s="27"/>
      <c r="CL327" s="27"/>
      <c r="CM327" s="27"/>
      <c r="CN327" s="27"/>
      <c r="CO327" s="27"/>
      <c r="CP327" s="27"/>
      <c r="CQ327" s="27"/>
      <c r="CR327" s="27"/>
      <c r="CS327" s="27"/>
      <c r="CT327" s="5"/>
      <c r="CU327" s="5"/>
      <c r="CV327" s="5"/>
      <c r="CW327" s="5"/>
      <c r="CX327" s="5"/>
      <c r="CY327" s="5"/>
      <c r="CZ327" s="5"/>
    </row>
    <row r="328" spans="1:104" x14ac:dyDescent="0.2">
      <c r="A328" s="24"/>
      <c r="B328" s="71"/>
      <c r="C328" s="26"/>
      <c r="D328" s="26"/>
      <c r="E328" s="26"/>
      <c r="F328" s="25"/>
      <c r="G328" s="25"/>
      <c r="H328" s="25"/>
      <c r="I328" s="25"/>
      <c r="J328" s="25"/>
      <c r="K328" s="25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  <c r="AG328" s="27"/>
      <c r="AH328" s="27"/>
      <c r="AI328" s="27"/>
      <c r="AJ328" s="27"/>
      <c r="AK328" s="27"/>
      <c r="AL328" s="27"/>
      <c r="AM328" s="27"/>
      <c r="AN328" s="27"/>
      <c r="AO328" s="27"/>
      <c r="AP328" s="27"/>
      <c r="AQ328" s="27"/>
      <c r="AR328" s="27"/>
      <c r="AS328" s="27"/>
      <c r="AT328" s="27"/>
      <c r="AU328" s="27"/>
      <c r="AV328" s="27"/>
      <c r="AW328" s="27"/>
      <c r="AX328" s="27"/>
      <c r="AY328" s="27"/>
      <c r="AZ328" s="27"/>
      <c r="BA328" s="27"/>
      <c r="BB328" s="27"/>
      <c r="BC328" s="27"/>
      <c r="BD328" s="27"/>
      <c r="BE328" s="27"/>
      <c r="BF328" s="27"/>
      <c r="BG328" s="27"/>
      <c r="BH328" s="27"/>
      <c r="BI328" s="27"/>
      <c r="BJ328" s="27"/>
      <c r="BK328" s="27"/>
      <c r="BL328" s="27"/>
      <c r="BM328" s="27"/>
      <c r="BN328" s="27"/>
      <c r="BO328" s="27"/>
      <c r="BP328" s="27"/>
      <c r="BQ328" s="27"/>
      <c r="BR328" s="27"/>
      <c r="BS328" s="27"/>
      <c r="BT328" s="27"/>
      <c r="BU328" s="27"/>
      <c r="BV328" s="27"/>
      <c r="BW328" s="27"/>
      <c r="BX328" s="27"/>
      <c r="BY328" s="27"/>
      <c r="BZ328" s="27"/>
      <c r="CA328" s="27"/>
      <c r="CB328" s="27"/>
      <c r="CC328" s="27"/>
      <c r="CD328" s="27"/>
      <c r="CE328" s="27"/>
      <c r="CF328" s="27"/>
      <c r="CG328" s="27"/>
      <c r="CH328" s="27"/>
      <c r="CI328" s="27"/>
      <c r="CJ328" s="27"/>
      <c r="CK328" s="27"/>
      <c r="CL328" s="27"/>
      <c r="CM328" s="27"/>
      <c r="CN328" s="27"/>
      <c r="CO328" s="27"/>
      <c r="CP328" s="27"/>
      <c r="CQ328" s="27"/>
      <c r="CR328" s="27"/>
      <c r="CS328" s="27"/>
      <c r="CT328" s="5"/>
      <c r="CU328" s="5"/>
      <c r="CV328" s="5"/>
      <c r="CW328" s="5"/>
      <c r="CX328" s="5"/>
      <c r="CY328" s="5"/>
      <c r="CZ328" s="5"/>
    </row>
    <row r="329" spans="1:104" x14ac:dyDescent="0.2">
      <c r="A329" s="24"/>
      <c r="B329" s="71"/>
      <c r="C329" s="26"/>
      <c r="D329" s="26"/>
      <c r="E329" s="26"/>
      <c r="F329" s="25"/>
      <c r="G329" s="25"/>
      <c r="H329" s="25"/>
      <c r="I329" s="25"/>
      <c r="J329" s="25"/>
      <c r="K329" s="25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  <c r="AC329" s="27"/>
      <c r="AD329" s="27"/>
      <c r="AE329" s="27"/>
      <c r="AF329" s="27"/>
      <c r="AG329" s="27"/>
      <c r="AH329" s="27"/>
      <c r="AI329" s="27"/>
      <c r="AJ329" s="27"/>
      <c r="AK329" s="27"/>
      <c r="AL329" s="27"/>
      <c r="AM329" s="27"/>
      <c r="AN329" s="27"/>
      <c r="AO329" s="27"/>
      <c r="AP329" s="27"/>
      <c r="AQ329" s="27"/>
      <c r="AR329" s="27"/>
      <c r="AS329" s="27"/>
      <c r="AT329" s="27"/>
      <c r="AU329" s="27"/>
      <c r="AV329" s="27"/>
      <c r="AW329" s="27"/>
      <c r="AX329" s="27"/>
      <c r="AY329" s="27"/>
      <c r="AZ329" s="27"/>
      <c r="BA329" s="27"/>
      <c r="BB329" s="27"/>
      <c r="BC329" s="27"/>
      <c r="BD329" s="27"/>
      <c r="BE329" s="27"/>
      <c r="BF329" s="27"/>
      <c r="BG329" s="27"/>
      <c r="BH329" s="27"/>
      <c r="BI329" s="27"/>
      <c r="BJ329" s="27"/>
      <c r="BK329" s="27"/>
      <c r="BL329" s="27"/>
      <c r="BM329" s="27"/>
      <c r="BN329" s="27"/>
      <c r="BO329" s="27"/>
      <c r="BP329" s="27"/>
      <c r="BQ329" s="27"/>
      <c r="BR329" s="27"/>
      <c r="BS329" s="27"/>
      <c r="BT329" s="27"/>
      <c r="BU329" s="27"/>
      <c r="BV329" s="27"/>
      <c r="BW329" s="27"/>
      <c r="BX329" s="27"/>
      <c r="BY329" s="27"/>
      <c r="BZ329" s="27"/>
      <c r="CA329" s="27"/>
      <c r="CB329" s="27"/>
      <c r="CC329" s="27"/>
      <c r="CD329" s="27"/>
      <c r="CE329" s="27"/>
      <c r="CF329" s="27"/>
      <c r="CG329" s="27"/>
      <c r="CH329" s="27"/>
      <c r="CI329" s="27"/>
      <c r="CJ329" s="27"/>
      <c r="CK329" s="27"/>
      <c r="CL329" s="27"/>
      <c r="CM329" s="27"/>
      <c r="CN329" s="27"/>
      <c r="CO329" s="27"/>
      <c r="CP329" s="27"/>
      <c r="CQ329" s="27"/>
      <c r="CR329" s="27"/>
      <c r="CS329" s="27"/>
      <c r="CT329" s="5"/>
      <c r="CU329" s="5"/>
      <c r="CV329" s="5"/>
      <c r="CW329" s="5"/>
      <c r="CX329" s="5"/>
      <c r="CY329" s="5"/>
      <c r="CZ329" s="5"/>
    </row>
    <row r="330" spans="1:104" x14ac:dyDescent="0.2">
      <c r="A330" s="24"/>
      <c r="B330" s="71"/>
      <c r="C330" s="26"/>
      <c r="D330" s="26"/>
      <c r="E330" s="26"/>
      <c r="F330" s="25"/>
      <c r="G330" s="25"/>
      <c r="H330" s="25"/>
      <c r="I330" s="25"/>
      <c r="J330" s="25"/>
      <c r="K330" s="25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  <c r="AC330" s="27"/>
      <c r="AD330" s="27"/>
      <c r="AE330" s="27"/>
      <c r="AF330" s="27"/>
      <c r="AG330" s="27"/>
      <c r="AH330" s="27"/>
      <c r="AI330" s="27"/>
      <c r="AJ330" s="27"/>
      <c r="AK330" s="27"/>
      <c r="AL330" s="27"/>
      <c r="AM330" s="27"/>
      <c r="AN330" s="27"/>
      <c r="AO330" s="27"/>
      <c r="AP330" s="27"/>
      <c r="AQ330" s="27"/>
      <c r="AR330" s="27"/>
      <c r="AS330" s="27"/>
      <c r="AT330" s="27"/>
      <c r="AU330" s="27"/>
      <c r="AV330" s="27"/>
      <c r="AW330" s="27"/>
      <c r="AX330" s="27"/>
      <c r="AY330" s="27"/>
      <c r="AZ330" s="27"/>
      <c r="BA330" s="27"/>
      <c r="BB330" s="27"/>
      <c r="BC330" s="27"/>
      <c r="BD330" s="27"/>
      <c r="BE330" s="27"/>
      <c r="BF330" s="27"/>
      <c r="BG330" s="27"/>
      <c r="BH330" s="27"/>
      <c r="BI330" s="27"/>
      <c r="BJ330" s="27"/>
      <c r="BK330" s="27"/>
      <c r="BL330" s="27"/>
      <c r="BM330" s="27"/>
      <c r="BN330" s="27"/>
      <c r="BO330" s="27"/>
      <c r="BP330" s="27"/>
      <c r="BQ330" s="27"/>
      <c r="BR330" s="27"/>
      <c r="BS330" s="27"/>
      <c r="BT330" s="27"/>
      <c r="BU330" s="27"/>
      <c r="BV330" s="27"/>
      <c r="BW330" s="27"/>
      <c r="BX330" s="27"/>
      <c r="BY330" s="27"/>
      <c r="BZ330" s="27"/>
      <c r="CA330" s="27"/>
      <c r="CB330" s="27"/>
      <c r="CC330" s="27"/>
      <c r="CD330" s="27"/>
      <c r="CE330" s="27"/>
      <c r="CF330" s="27"/>
      <c r="CG330" s="27"/>
      <c r="CH330" s="27"/>
      <c r="CI330" s="27"/>
      <c r="CJ330" s="27"/>
      <c r="CK330" s="27"/>
      <c r="CL330" s="27"/>
      <c r="CM330" s="27"/>
      <c r="CN330" s="27"/>
      <c r="CO330" s="27"/>
      <c r="CP330" s="27"/>
      <c r="CQ330" s="27"/>
      <c r="CR330" s="27"/>
      <c r="CS330" s="27"/>
      <c r="CT330" s="5"/>
      <c r="CU330" s="5"/>
      <c r="CV330" s="5"/>
      <c r="CW330" s="5"/>
      <c r="CX330" s="5"/>
      <c r="CY330" s="5"/>
      <c r="CZ330" s="5"/>
    </row>
    <row r="331" spans="1:104" x14ac:dyDescent="0.2">
      <c r="A331" s="24"/>
      <c r="B331" s="71"/>
      <c r="C331" s="26"/>
      <c r="D331" s="26"/>
      <c r="E331" s="26"/>
      <c r="F331" s="25"/>
      <c r="G331" s="25"/>
      <c r="H331" s="25"/>
      <c r="I331" s="25"/>
      <c r="J331" s="25"/>
      <c r="K331" s="25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  <c r="AD331" s="27"/>
      <c r="AE331" s="27"/>
      <c r="AF331" s="27"/>
      <c r="AG331" s="27"/>
      <c r="AH331" s="27"/>
      <c r="AI331" s="27"/>
      <c r="AJ331" s="27"/>
      <c r="AK331" s="27"/>
      <c r="AL331" s="27"/>
      <c r="AM331" s="27"/>
      <c r="AN331" s="27"/>
      <c r="AO331" s="27"/>
      <c r="AP331" s="27"/>
      <c r="AQ331" s="27"/>
      <c r="AR331" s="27"/>
      <c r="AS331" s="27"/>
      <c r="AT331" s="27"/>
      <c r="AU331" s="27"/>
      <c r="AV331" s="27"/>
      <c r="AW331" s="27"/>
      <c r="AX331" s="27"/>
      <c r="AY331" s="27"/>
      <c r="AZ331" s="27"/>
      <c r="BA331" s="27"/>
      <c r="BB331" s="27"/>
      <c r="BC331" s="27"/>
      <c r="BD331" s="27"/>
      <c r="BE331" s="27"/>
      <c r="BF331" s="27"/>
      <c r="BG331" s="27"/>
      <c r="BH331" s="27"/>
      <c r="BI331" s="27"/>
      <c r="BJ331" s="27"/>
      <c r="BK331" s="27"/>
      <c r="BL331" s="27"/>
      <c r="BM331" s="27"/>
      <c r="BN331" s="27"/>
      <c r="BO331" s="27"/>
      <c r="BP331" s="27"/>
      <c r="BQ331" s="27"/>
      <c r="BR331" s="27"/>
      <c r="BS331" s="27"/>
      <c r="BT331" s="27"/>
      <c r="BU331" s="27"/>
      <c r="BV331" s="27"/>
      <c r="BW331" s="27"/>
      <c r="BX331" s="27"/>
      <c r="BY331" s="27"/>
      <c r="BZ331" s="27"/>
      <c r="CA331" s="27"/>
      <c r="CB331" s="27"/>
      <c r="CC331" s="27"/>
      <c r="CD331" s="27"/>
      <c r="CE331" s="27"/>
      <c r="CF331" s="27"/>
      <c r="CG331" s="27"/>
      <c r="CH331" s="27"/>
      <c r="CI331" s="27"/>
      <c r="CJ331" s="27"/>
      <c r="CK331" s="27"/>
      <c r="CL331" s="27"/>
      <c r="CM331" s="27"/>
      <c r="CN331" s="27"/>
      <c r="CO331" s="27"/>
      <c r="CP331" s="27"/>
      <c r="CQ331" s="27"/>
      <c r="CR331" s="27"/>
      <c r="CS331" s="27"/>
      <c r="CT331" s="5"/>
      <c r="CU331" s="5"/>
      <c r="CV331" s="5"/>
      <c r="CW331" s="5"/>
      <c r="CX331" s="5"/>
      <c r="CY331" s="5"/>
      <c r="CZ331" s="5"/>
    </row>
    <row r="332" spans="1:104" x14ac:dyDescent="0.2">
      <c r="A332" s="24"/>
      <c r="B332" s="71"/>
      <c r="C332" s="26"/>
      <c r="D332" s="26"/>
      <c r="E332" s="26"/>
      <c r="F332" s="25"/>
      <c r="G332" s="25"/>
      <c r="H332" s="25"/>
      <c r="I332" s="25"/>
      <c r="J332" s="25"/>
      <c r="K332" s="25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  <c r="AC332" s="27"/>
      <c r="AD332" s="27"/>
      <c r="AE332" s="27"/>
      <c r="AF332" s="27"/>
      <c r="AG332" s="27"/>
      <c r="AH332" s="27"/>
      <c r="AI332" s="27"/>
      <c r="AJ332" s="27"/>
      <c r="AK332" s="27"/>
      <c r="AL332" s="27"/>
      <c r="AM332" s="27"/>
      <c r="AN332" s="27"/>
      <c r="AO332" s="27"/>
      <c r="AP332" s="27"/>
      <c r="AQ332" s="27"/>
      <c r="AR332" s="27"/>
      <c r="AS332" s="27"/>
      <c r="AT332" s="27"/>
      <c r="AU332" s="27"/>
      <c r="AV332" s="27"/>
      <c r="AW332" s="27"/>
      <c r="AX332" s="27"/>
      <c r="AY332" s="27"/>
      <c r="AZ332" s="27"/>
      <c r="BA332" s="27"/>
      <c r="BB332" s="27"/>
      <c r="BC332" s="27"/>
      <c r="BD332" s="27"/>
      <c r="BE332" s="27"/>
      <c r="BF332" s="27"/>
      <c r="BG332" s="27"/>
      <c r="BH332" s="27"/>
      <c r="BI332" s="27"/>
      <c r="BJ332" s="27"/>
      <c r="BK332" s="27"/>
      <c r="BL332" s="27"/>
      <c r="BM332" s="27"/>
      <c r="BN332" s="27"/>
      <c r="BO332" s="27"/>
      <c r="BP332" s="27"/>
      <c r="BQ332" s="27"/>
      <c r="BR332" s="27"/>
      <c r="BS332" s="27"/>
      <c r="BT332" s="27"/>
      <c r="BU332" s="27"/>
      <c r="BV332" s="27"/>
      <c r="BW332" s="27"/>
      <c r="BX332" s="27"/>
      <c r="BY332" s="27"/>
      <c r="BZ332" s="27"/>
      <c r="CA332" s="27"/>
      <c r="CB332" s="27"/>
      <c r="CC332" s="27"/>
      <c r="CD332" s="27"/>
      <c r="CE332" s="27"/>
      <c r="CF332" s="27"/>
      <c r="CG332" s="27"/>
      <c r="CH332" s="27"/>
      <c r="CI332" s="27"/>
      <c r="CJ332" s="27"/>
      <c r="CK332" s="27"/>
      <c r="CL332" s="27"/>
      <c r="CM332" s="27"/>
      <c r="CN332" s="27"/>
      <c r="CO332" s="27"/>
      <c r="CP332" s="27"/>
      <c r="CQ332" s="27"/>
      <c r="CR332" s="27"/>
      <c r="CS332" s="27"/>
      <c r="CT332" s="5"/>
      <c r="CU332" s="5"/>
      <c r="CV332" s="5"/>
      <c r="CW332" s="5"/>
      <c r="CX332" s="5"/>
      <c r="CY332" s="5"/>
      <c r="CZ332" s="5"/>
    </row>
    <row r="333" spans="1:104" x14ac:dyDescent="0.2">
      <c r="A333" s="24"/>
      <c r="B333" s="71"/>
      <c r="C333" s="26"/>
      <c r="D333" s="26"/>
      <c r="E333" s="26"/>
      <c r="F333" s="25"/>
      <c r="G333" s="25"/>
      <c r="H333" s="25"/>
      <c r="I333" s="25"/>
      <c r="J333" s="25"/>
      <c r="K333" s="25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  <c r="AA333" s="27"/>
      <c r="AB333" s="27"/>
      <c r="AC333" s="27"/>
      <c r="AD333" s="27"/>
      <c r="AE333" s="27"/>
      <c r="AF333" s="27"/>
      <c r="AG333" s="27"/>
      <c r="AH333" s="27"/>
      <c r="AI333" s="27"/>
      <c r="AJ333" s="27"/>
      <c r="AK333" s="27"/>
      <c r="AL333" s="27"/>
      <c r="AM333" s="27"/>
      <c r="AN333" s="27"/>
      <c r="AO333" s="27"/>
      <c r="AP333" s="27"/>
      <c r="AQ333" s="27"/>
      <c r="AR333" s="27"/>
      <c r="AS333" s="27"/>
      <c r="AT333" s="27"/>
      <c r="AU333" s="27"/>
      <c r="AV333" s="27"/>
      <c r="AW333" s="27"/>
      <c r="AX333" s="27"/>
      <c r="AY333" s="27"/>
      <c r="AZ333" s="27"/>
      <c r="BA333" s="27"/>
      <c r="BB333" s="27"/>
      <c r="BC333" s="27"/>
      <c r="BD333" s="27"/>
      <c r="BE333" s="27"/>
      <c r="BF333" s="27"/>
      <c r="BG333" s="27"/>
      <c r="BH333" s="27"/>
      <c r="BI333" s="27"/>
      <c r="BJ333" s="27"/>
      <c r="BK333" s="27"/>
      <c r="BL333" s="27"/>
      <c r="BM333" s="27"/>
      <c r="BN333" s="27"/>
      <c r="BO333" s="27"/>
      <c r="BP333" s="27"/>
      <c r="BQ333" s="27"/>
      <c r="BR333" s="27"/>
      <c r="BS333" s="27"/>
      <c r="BT333" s="27"/>
      <c r="BU333" s="27"/>
      <c r="BV333" s="27"/>
      <c r="BW333" s="27"/>
      <c r="BX333" s="27"/>
      <c r="BY333" s="27"/>
      <c r="BZ333" s="27"/>
      <c r="CA333" s="27"/>
      <c r="CB333" s="27"/>
      <c r="CC333" s="27"/>
      <c r="CD333" s="27"/>
      <c r="CE333" s="27"/>
      <c r="CF333" s="27"/>
      <c r="CG333" s="27"/>
      <c r="CH333" s="27"/>
      <c r="CI333" s="27"/>
      <c r="CJ333" s="27"/>
      <c r="CK333" s="27"/>
      <c r="CL333" s="27"/>
      <c r="CM333" s="27"/>
      <c r="CN333" s="27"/>
      <c r="CO333" s="27"/>
      <c r="CP333" s="27"/>
      <c r="CQ333" s="27"/>
      <c r="CR333" s="27"/>
      <c r="CS333" s="27"/>
      <c r="CT333" s="5"/>
      <c r="CU333" s="5"/>
      <c r="CV333" s="5"/>
      <c r="CW333" s="5"/>
      <c r="CX333" s="5"/>
      <c r="CY333" s="5"/>
      <c r="CZ333" s="5"/>
    </row>
    <row r="334" spans="1:104" x14ac:dyDescent="0.2">
      <c r="A334" s="24"/>
      <c r="B334" s="71"/>
      <c r="C334" s="26"/>
      <c r="D334" s="26"/>
      <c r="E334" s="26"/>
      <c r="F334" s="25"/>
      <c r="G334" s="25"/>
      <c r="H334" s="25"/>
      <c r="I334" s="25"/>
      <c r="J334" s="25"/>
      <c r="K334" s="25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  <c r="AA334" s="27"/>
      <c r="AB334" s="27"/>
      <c r="AC334" s="27"/>
      <c r="AD334" s="27"/>
      <c r="AE334" s="27"/>
      <c r="AF334" s="27"/>
      <c r="AG334" s="27"/>
      <c r="AH334" s="27"/>
      <c r="AI334" s="27"/>
      <c r="AJ334" s="27"/>
      <c r="AK334" s="27"/>
      <c r="AL334" s="27"/>
      <c r="AM334" s="27"/>
      <c r="AN334" s="27"/>
      <c r="AO334" s="27"/>
      <c r="AP334" s="27"/>
      <c r="AQ334" s="27"/>
      <c r="AR334" s="27"/>
      <c r="AS334" s="27"/>
      <c r="AT334" s="27"/>
      <c r="AU334" s="27"/>
      <c r="AV334" s="27"/>
      <c r="AW334" s="27"/>
      <c r="AX334" s="27"/>
      <c r="AY334" s="27"/>
      <c r="AZ334" s="27"/>
      <c r="BA334" s="27"/>
      <c r="BB334" s="27"/>
      <c r="BC334" s="27"/>
      <c r="BD334" s="27"/>
      <c r="BE334" s="27"/>
      <c r="BF334" s="27"/>
      <c r="BG334" s="27"/>
      <c r="BH334" s="27"/>
      <c r="BI334" s="27"/>
      <c r="BJ334" s="27"/>
      <c r="BK334" s="27"/>
      <c r="BL334" s="27"/>
      <c r="BM334" s="27"/>
      <c r="BN334" s="27"/>
      <c r="BO334" s="27"/>
      <c r="BP334" s="27"/>
      <c r="BQ334" s="27"/>
      <c r="BR334" s="27"/>
      <c r="BS334" s="27"/>
      <c r="BT334" s="27"/>
      <c r="BU334" s="27"/>
      <c r="BV334" s="27"/>
      <c r="BW334" s="27"/>
      <c r="BX334" s="27"/>
      <c r="BY334" s="27"/>
      <c r="BZ334" s="27"/>
      <c r="CA334" s="27"/>
      <c r="CB334" s="27"/>
      <c r="CC334" s="27"/>
      <c r="CD334" s="27"/>
      <c r="CE334" s="27"/>
      <c r="CF334" s="27"/>
      <c r="CG334" s="27"/>
      <c r="CH334" s="27"/>
      <c r="CI334" s="27"/>
      <c r="CJ334" s="27"/>
      <c r="CK334" s="27"/>
      <c r="CL334" s="27"/>
      <c r="CM334" s="27"/>
      <c r="CN334" s="27"/>
      <c r="CO334" s="27"/>
      <c r="CP334" s="27"/>
      <c r="CQ334" s="27"/>
      <c r="CR334" s="27"/>
      <c r="CS334" s="27"/>
      <c r="CT334" s="5"/>
      <c r="CU334" s="5"/>
      <c r="CV334" s="5"/>
      <c r="CW334" s="5"/>
      <c r="CX334" s="5"/>
      <c r="CY334" s="5"/>
      <c r="CZ334" s="5"/>
    </row>
    <row r="335" spans="1:104" x14ac:dyDescent="0.2">
      <c r="A335" s="24"/>
      <c r="B335" s="71"/>
      <c r="C335" s="26"/>
      <c r="D335" s="26"/>
      <c r="E335" s="26"/>
      <c r="F335" s="25"/>
      <c r="G335" s="25"/>
      <c r="H335" s="25"/>
      <c r="I335" s="25"/>
      <c r="J335" s="25"/>
      <c r="K335" s="25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  <c r="AA335" s="27"/>
      <c r="AB335" s="27"/>
      <c r="AC335" s="27"/>
      <c r="AD335" s="27"/>
      <c r="AE335" s="27"/>
      <c r="AF335" s="27"/>
      <c r="AG335" s="27"/>
      <c r="AH335" s="27"/>
      <c r="AI335" s="27"/>
      <c r="AJ335" s="27"/>
      <c r="AK335" s="27"/>
      <c r="AL335" s="27"/>
      <c r="AM335" s="27"/>
      <c r="AN335" s="27"/>
      <c r="AO335" s="27"/>
      <c r="AP335" s="27"/>
      <c r="AQ335" s="27"/>
      <c r="AR335" s="27"/>
      <c r="AS335" s="27"/>
      <c r="AT335" s="27"/>
      <c r="AU335" s="27"/>
      <c r="AV335" s="27"/>
      <c r="AW335" s="27"/>
      <c r="AX335" s="27"/>
      <c r="AY335" s="27"/>
      <c r="AZ335" s="27"/>
      <c r="BA335" s="27"/>
      <c r="BB335" s="27"/>
      <c r="BC335" s="27"/>
      <c r="BD335" s="27"/>
      <c r="BE335" s="27"/>
      <c r="BF335" s="27"/>
      <c r="BG335" s="27"/>
      <c r="BH335" s="27"/>
      <c r="BI335" s="27"/>
      <c r="BJ335" s="27"/>
      <c r="BK335" s="27"/>
      <c r="BL335" s="27"/>
      <c r="BM335" s="27"/>
      <c r="BN335" s="27"/>
      <c r="BO335" s="27"/>
      <c r="BP335" s="27"/>
      <c r="BQ335" s="27"/>
      <c r="BR335" s="27"/>
      <c r="BS335" s="27"/>
      <c r="BT335" s="27"/>
      <c r="BU335" s="27"/>
      <c r="BV335" s="27"/>
      <c r="BW335" s="27"/>
      <c r="BX335" s="27"/>
      <c r="BY335" s="27"/>
      <c r="BZ335" s="27"/>
      <c r="CA335" s="27"/>
      <c r="CB335" s="27"/>
      <c r="CC335" s="27"/>
      <c r="CD335" s="27"/>
      <c r="CE335" s="27"/>
      <c r="CF335" s="27"/>
      <c r="CG335" s="27"/>
      <c r="CH335" s="27"/>
      <c r="CI335" s="27"/>
      <c r="CJ335" s="27"/>
      <c r="CK335" s="27"/>
      <c r="CL335" s="27"/>
      <c r="CM335" s="27"/>
      <c r="CN335" s="27"/>
      <c r="CO335" s="27"/>
      <c r="CP335" s="27"/>
      <c r="CQ335" s="27"/>
      <c r="CR335" s="27"/>
      <c r="CS335" s="27"/>
      <c r="CT335" s="5"/>
      <c r="CU335" s="5"/>
      <c r="CV335" s="5"/>
      <c r="CW335" s="5"/>
      <c r="CX335" s="5"/>
      <c r="CY335" s="5"/>
      <c r="CZ335" s="5"/>
    </row>
    <row r="336" spans="1:104" x14ac:dyDescent="0.2">
      <c r="A336" s="24"/>
      <c r="B336" s="71"/>
      <c r="C336" s="26"/>
      <c r="D336" s="26"/>
      <c r="E336" s="26"/>
      <c r="F336" s="25"/>
      <c r="G336" s="25"/>
      <c r="H336" s="25"/>
      <c r="I336" s="25"/>
      <c r="J336" s="25"/>
      <c r="K336" s="25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  <c r="AA336" s="27"/>
      <c r="AB336" s="27"/>
      <c r="AC336" s="27"/>
      <c r="AD336" s="27"/>
      <c r="AE336" s="27"/>
      <c r="AF336" s="27"/>
      <c r="AG336" s="27"/>
      <c r="AH336" s="27"/>
      <c r="AI336" s="27"/>
      <c r="AJ336" s="27"/>
      <c r="AK336" s="27"/>
      <c r="AL336" s="27"/>
      <c r="AM336" s="27"/>
      <c r="AN336" s="27"/>
      <c r="AO336" s="27"/>
      <c r="AP336" s="27"/>
      <c r="AQ336" s="27"/>
      <c r="AR336" s="27"/>
      <c r="AS336" s="27"/>
      <c r="AT336" s="27"/>
      <c r="AU336" s="27"/>
      <c r="AV336" s="27"/>
      <c r="AW336" s="27"/>
      <c r="AX336" s="27"/>
      <c r="AY336" s="27"/>
      <c r="AZ336" s="27"/>
      <c r="BA336" s="27"/>
      <c r="BB336" s="27"/>
      <c r="BC336" s="27"/>
      <c r="BD336" s="27"/>
      <c r="BE336" s="27"/>
      <c r="BF336" s="27"/>
      <c r="BG336" s="27"/>
      <c r="BH336" s="27"/>
      <c r="BI336" s="27"/>
      <c r="BJ336" s="27"/>
      <c r="BK336" s="27"/>
      <c r="BL336" s="27"/>
      <c r="BM336" s="27"/>
      <c r="BN336" s="27"/>
      <c r="BO336" s="27"/>
      <c r="BP336" s="27"/>
      <c r="BQ336" s="27"/>
      <c r="BR336" s="27"/>
      <c r="BS336" s="27"/>
      <c r="BT336" s="27"/>
      <c r="BU336" s="27"/>
      <c r="BV336" s="27"/>
      <c r="BW336" s="27"/>
      <c r="BX336" s="27"/>
      <c r="BY336" s="27"/>
      <c r="BZ336" s="27"/>
      <c r="CA336" s="27"/>
      <c r="CB336" s="27"/>
      <c r="CC336" s="27"/>
      <c r="CD336" s="27"/>
      <c r="CE336" s="27"/>
      <c r="CF336" s="27"/>
      <c r="CG336" s="27"/>
      <c r="CH336" s="27"/>
      <c r="CI336" s="27"/>
      <c r="CJ336" s="27"/>
      <c r="CK336" s="27"/>
      <c r="CL336" s="27"/>
      <c r="CM336" s="27"/>
      <c r="CN336" s="27"/>
      <c r="CO336" s="27"/>
      <c r="CP336" s="27"/>
      <c r="CQ336" s="27"/>
      <c r="CR336" s="27"/>
      <c r="CS336" s="27"/>
      <c r="CT336" s="5"/>
      <c r="CU336" s="5"/>
      <c r="CV336" s="5"/>
      <c r="CW336" s="5"/>
      <c r="CX336" s="5"/>
      <c r="CY336" s="5"/>
      <c r="CZ336" s="5"/>
    </row>
    <row r="337" spans="1:104" x14ac:dyDescent="0.2">
      <c r="A337" s="24"/>
      <c r="B337" s="71"/>
      <c r="C337" s="26"/>
      <c r="D337" s="26"/>
      <c r="E337" s="26"/>
      <c r="F337" s="25"/>
      <c r="G337" s="25"/>
      <c r="H337" s="25"/>
      <c r="I337" s="25"/>
      <c r="J337" s="25"/>
      <c r="K337" s="25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A337" s="27"/>
      <c r="AB337" s="27"/>
      <c r="AC337" s="27"/>
      <c r="AD337" s="27"/>
      <c r="AE337" s="27"/>
      <c r="AF337" s="27"/>
      <c r="AG337" s="27"/>
      <c r="AH337" s="27"/>
      <c r="AI337" s="27"/>
      <c r="AJ337" s="27"/>
      <c r="AK337" s="27"/>
      <c r="AL337" s="27"/>
      <c r="AM337" s="27"/>
      <c r="AN337" s="27"/>
      <c r="AO337" s="27"/>
      <c r="AP337" s="27"/>
      <c r="AQ337" s="27"/>
      <c r="AR337" s="27"/>
      <c r="AS337" s="27"/>
      <c r="AT337" s="27"/>
      <c r="AU337" s="27"/>
      <c r="AV337" s="27"/>
      <c r="AW337" s="27"/>
      <c r="AX337" s="27"/>
      <c r="AY337" s="27"/>
      <c r="AZ337" s="27"/>
      <c r="BA337" s="27"/>
      <c r="BB337" s="27"/>
      <c r="BC337" s="27"/>
      <c r="BD337" s="27"/>
      <c r="BE337" s="27"/>
      <c r="BF337" s="27"/>
      <c r="BG337" s="27"/>
      <c r="BH337" s="27"/>
      <c r="BI337" s="27"/>
      <c r="BJ337" s="27"/>
      <c r="BK337" s="27"/>
      <c r="BL337" s="27"/>
      <c r="BM337" s="27"/>
      <c r="BN337" s="27"/>
      <c r="BO337" s="27"/>
      <c r="BP337" s="27"/>
      <c r="BQ337" s="27"/>
      <c r="BR337" s="27"/>
      <c r="BS337" s="27"/>
      <c r="BT337" s="27"/>
      <c r="BU337" s="27"/>
      <c r="BV337" s="27"/>
      <c r="BW337" s="27"/>
      <c r="BX337" s="27"/>
      <c r="BY337" s="27"/>
      <c r="BZ337" s="27"/>
      <c r="CA337" s="27"/>
      <c r="CB337" s="27"/>
      <c r="CC337" s="27"/>
      <c r="CD337" s="27"/>
      <c r="CE337" s="27"/>
      <c r="CF337" s="27"/>
      <c r="CG337" s="27"/>
      <c r="CH337" s="27"/>
      <c r="CI337" s="27"/>
      <c r="CJ337" s="27"/>
      <c r="CK337" s="27"/>
      <c r="CL337" s="27"/>
      <c r="CM337" s="27"/>
      <c r="CN337" s="27"/>
      <c r="CO337" s="27"/>
      <c r="CP337" s="27"/>
      <c r="CQ337" s="27"/>
      <c r="CR337" s="27"/>
      <c r="CS337" s="27"/>
      <c r="CT337" s="5"/>
      <c r="CU337" s="5"/>
      <c r="CV337" s="5"/>
      <c r="CW337" s="5"/>
      <c r="CX337" s="5"/>
      <c r="CY337" s="5"/>
      <c r="CZ337" s="5"/>
    </row>
    <row r="338" spans="1:104" x14ac:dyDescent="0.2">
      <c r="A338" s="24"/>
      <c r="B338" s="71"/>
      <c r="C338" s="26"/>
      <c r="D338" s="26"/>
      <c r="E338" s="26"/>
      <c r="F338" s="25"/>
      <c r="G338" s="25"/>
      <c r="H338" s="25"/>
      <c r="I338" s="25"/>
      <c r="J338" s="25"/>
      <c r="K338" s="25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A338" s="27"/>
      <c r="AB338" s="27"/>
      <c r="AC338" s="27"/>
      <c r="AD338" s="27"/>
      <c r="AE338" s="27"/>
      <c r="AF338" s="27"/>
      <c r="AG338" s="27"/>
      <c r="AH338" s="27"/>
      <c r="AI338" s="27"/>
      <c r="AJ338" s="27"/>
      <c r="AK338" s="27"/>
      <c r="AL338" s="27"/>
      <c r="AM338" s="27"/>
      <c r="AN338" s="27"/>
      <c r="AO338" s="27"/>
      <c r="AP338" s="27"/>
      <c r="AQ338" s="27"/>
      <c r="AR338" s="27"/>
      <c r="AS338" s="27"/>
      <c r="AT338" s="27"/>
      <c r="AU338" s="27"/>
      <c r="AV338" s="27"/>
      <c r="AW338" s="27"/>
      <c r="AX338" s="27"/>
      <c r="AY338" s="27"/>
      <c r="AZ338" s="27"/>
      <c r="BA338" s="27"/>
      <c r="BB338" s="27"/>
      <c r="BC338" s="27"/>
      <c r="BD338" s="27"/>
      <c r="BE338" s="27"/>
      <c r="BF338" s="27"/>
      <c r="BG338" s="27"/>
      <c r="BH338" s="27"/>
      <c r="BI338" s="27"/>
      <c r="BJ338" s="27"/>
      <c r="BK338" s="27"/>
      <c r="BL338" s="27"/>
      <c r="BM338" s="27"/>
      <c r="BN338" s="27"/>
      <c r="BO338" s="27"/>
      <c r="BP338" s="27"/>
      <c r="BQ338" s="27"/>
      <c r="BR338" s="27"/>
      <c r="BS338" s="27"/>
      <c r="BT338" s="27"/>
      <c r="BU338" s="27"/>
      <c r="BV338" s="27"/>
      <c r="BW338" s="27"/>
      <c r="BX338" s="27"/>
      <c r="BY338" s="27"/>
      <c r="BZ338" s="27"/>
      <c r="CA338" s="27"/>
      <c r="CB338" s="27"/>
      <c r="CC338" s="27"/>
      <c r="CD338" s="27"/>
      <c r="CE338" s="27"/>
      <c r="CF338" s="27"/>
      <c r="CG338" s="27"/>
      <c r="CH338" s="27"/>
      <c r="CI338" s="27"/>
      <c r="CJ338" s="27"/>
      <c r="CK338" s="27"/>
      <c r="CL338" s="27"/>
      <c r="CM338" s="27"/>
      <c r="CN338" s="27"/>
      <c r="CO338" s="27"/>
      <c r="CP338" s="27"/>
      <c r="CQ338" s="27"/>
      <c r="CR338" s="27"/>
      <c r="CS338" s="27"/>
      <c r="CT338" s="5"/>
      <c r="CU338" s="5"/>
      <c r="CV338" s="5"/>
      <c r="CW338" s="5"/>
      <c r="CX338" s="5"/>
      <c r="CY338" s="5"/>
      <c r="CZ338" s="5"/>
    </row>
    <row r="339" spans="1:104" x14ac:dyDescent="0.2">
      <c r="A339" s="24"/>
      <c r="B339" s="71"/>
      <c r="C339" s="26"/>
      <c r="D339" s="26"/>
      <c r="E339" s="26"/>
      <c r="F339" s="25"/>
      <c r="G339" s="25"/>
      <c r="H339" s="25"/>
      <c r="I339" s="25"/>
      <c r="J339" s="25"/>
      <c r="K339" s="25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A339" s="27"/>
      <c r="AB339" s="27"/>
      <c r="AC339" s="27"/>
      <c r="AD339" s="27"/>
      <c r="AE339" s="27"/>
      <c r="AF339" s="27"/>
      <c r="AG339" s="27"/>
      <c r="AH339" s="27"/>
      <c r="AI339" s="27"/>
      <c r="AJ339" s="27"/>
      <c r="AK339" s="27"/>
      <c r="AL339" s="27"/>
      <c r="AM339" s="27"/>
      <c r="AN339" s="27"/>
      <c r="AO339" s="27"/>
      <c r="AP339" s="27"/>
      <c r="AQ339" s="27"/>
      <c r="AR339" s="27"/>
      <c r="AS339" s="27"/>
      <c r="AT339" s="27"/>
      <c r="AU339" s="27"/>
      <c r="AV339" s="27"/>
      <c r="AW339" s="27"/>
      <c r="AX339" s="27"/>
      <c r="AY339" s="27"/>
      <c r="AZ339" s="27"/>
      <c r="BA339" s="27"/>
      <c r="BB339" s="27"/>
      <c r="BC339" s="27"/>
      <c r="BD339" s="27"/>
      <c r="BE339" s="27"/>
      <c r="BF339" s="27"/>
      <c r="BG339" s="27"/>
      <c r="BH339" s="27"/>
      <c r="BI339" s="27"/>
      <c r="BJ339" s="27"/>
      <c r="BK339" s="27"/>
      <c r="BL339" s="27"/>
      <c r="BM339" s="27"/>
      <c r="BN339" s="27"/>
      <c r="BO339" s="27"/>
      <c r="BP339" s="27"/>
      <c r="BQ339" s="27"/>
      <c r="BR339" s="27"/>
      <c r="BS339" s="27"/>
      <c r="BT339" s="27"/>
      <c r="BU339" s="27"/>
      <c r="BV339" s="27"/>
      <c r="BW339" s="27"/>
      <c r="BX339" s="27"/>
      <c r="BY339" s="27"/>
      <c r="BZ339" s="27"/>
      <c r="CA339" s="27"/>
      <c r="CB339" s="27"/>
      <c r="CC339" s="27"/>
      <c r="CD339" s="27"/>
      <c r="CE339" s="27"/>
      <c r="CF339" s="27"/>
      <c r="CG339" s="27"/>
      <c r="CH339" s="27"/>
      <c r="CI339" s="27"/>
      <c r="CJ339" s="27"/>
      <c r="CK339" s="27"/>
      <c r="CL339" s="27"/>
      <c r="CM339" s="27"/>
      <c r="CN339" s="27"/>
      <c r="CO339" s="27"/>
      <c r="CP339" s="27"/>
      <c r="CQ339" s="27"/>
      <c r="CR339" s="27"/>
      <c r="CS339" s="27"/>
      <c r="CT339" s="5"/>
      <c r="CU339" s="5"/>
      <c r="CV339" s="5"/>
      <c r="CW339" s="5"/>
      <c r="CX339" s="5"/>
      <c r="CY339" s="5"/>
      <c r="CZ339" s="5"/>
    </row>
    <row r="340" spans="1:104" x14ac:dyDescent="0.2">
      <c r="A340" s="24"/>
      <c r="B340" s="71"/>
      <c r="C340" s="26"/>
      <c r="D340" s="26"/>
      <c r="E340" s="26"/>
      <c r="F340" s="25"/>
      <c r="G340" s="25"/>
      <c r="H340" s="25"/>
      <c r="I340" s="25"/>
      <c r="J340" s="25"/>
      <c r="K340" s="25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A340" s="27"/>
      <c r="AB340" s="27"/>
      <c r="AC340" s="27"/>
      <c r="AD340" s="27"/>
      <c r="AE340" s="27"/>
      <c r="AF340" s="27"/>
      <c r="AG340" s="27"/>
      <c r="AH340" s="27"/>
      <c r="AI340" s="27"/>
      <c r="AJ340" s="27"/>
      <c r="AK340" s="27"/>
      <c r="AL340" s="27"/>
      <c r="AM340" s="27"/>
      <c r="AN340" s="27"/>
      <c r="AO340" s="27"/>
      <c r="AP340" s="27"/>
      <c r="AQ340" s="27"/>
      <c r="AR340" s="27"/>
      <c r="AS340" s="27"/>
      <c r="AT340" s="27"/>
      <c r="AU340" s="27"/>
      <c r="AV340" s="27"/>
      <c r="AW340" s="27"/>
      <c r="AX340" s="27"/>
      <c r="AY340" s="27"/>
      <c r="AZ340" s="27"/>
      <c r="BA340" s="27"/>
      <c r="BB340" s="27"/>
      <c r="BC340" s="27"/>
      <c r="BD340" s="27"/>
      <c r="BE340" s="27"/>
      <c r="BF340" s="27"/>
      <c r="BG340" s="27"/>
      <c r="BH340" s="27"/>
      <c r="BI340" s="27"/>
      <c r="BJ340" s="27"/>
      <c r="BK340" s="27"/>
      <c r="BL340" s="27"/>
      <c r="BM340" s="27"/>
      <c r="BN340" s="27"/>
      <c r="BO340" s="27"/>
      <c r="BP340" s="27"/>
      <c r="BQ340" s="27"/>
      <c r="BR340" s="27"/>
      <c r="BS340" s="27"/>
      <c r="BT340" s="27"/>
      <c r="BU340" s="27"/>
      <c r="BV340" s="27"/>
      <c r="BW340" s="27"/>
      <c r="BX340" s="27"/>
      <c r="BY340" s="27"/>
      <c r="BZ340" s="27"/>
      <c r="CA340" s="27"/>
      <c r="CB340" s="27"/>
      <c r="CC340" s="27"/>
      <c r="CD340" s="27"/>
      <c r="CE340" s="27"/>
      <c r="CF340" s="27"/>
      <c r="CG340" s="27"/>
      <c r="CH340" s="27"/>
      <c r="CI340" s="27"/>
      <c r="CJ340" s="27"/>
      <c r="CK340" s="27"/>
      <c r="CL340" s="27"/>
      <c r="CM340" s="27"/>
      <c r="CN340" s="27"/>
      <c r="CO340" s="27"/>
      <c r="CP340" s="27"/>
      <c r="CQ340" s="27"/>
      <c r="CR340" s="27"/>
      <c r="CS340" s="27"/>
      <c r="CT340" s="5"/>
      <c r="CU340" s="5"/>
      <c r="CV340" s="5"/>
      <c r="CW340" s="5"/>
      <c r="CX340" s="5"/>
      <c r="CY340" s="5"/>
      <c r="CZ340" s="5"/>
    </row>
    <row r="341" spans="1:104" x14ac:dyDescent="0.2">
      <c r="A341" s="24"/>
      <c r="B341" s="71"/>
      <c r="C341" s="26"/>
      <c r="D341" s="26"/>
      <c r="E341" s="26"/>
      <c r="F341" s="25"/>
      <c r="G341" s="25"/>
      <c r="H341" s="25"/>
      <c r="I341" s="25"/>
      <c r="J341" s="25"/>
      <c r="K341" s="25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A341" s="27"/>
      <c r="AB341" s="27"/>
      <c r="AC341" s="27"/>
      <c r="AD341" s="27"/>
      <c r="AE341" s="27"/>
      <c r="AF341" s="27"/>
      <c r="AG341" s="27"/>
      <c r="AH341" s="27"/>
      <c r="AI341" s="27"/>
      <c r="AJ341" s="27"/>
      <c r="AK341" s="27"/>
      <c r="AL341" s="27"/>
      <c r="AM341" s="27"/>
      <c r="AN341" s="27"/>
      <c r="AO341" s="27"/>
      <c r="AP341" s="27"/>
      <c r="AQ341" s="27"/>
      <c r="AR341" s="27"/>
      <c r="AS341" s="27"/>
      <c r="AT341" s="27"/>
      <c r="AU341" s="27"/>
      <c r="AV341" s="27"/>
      <c r="AW341" s="27"/>
      <c r="AX341" s="27"/>
      <c r="AY341" s="27"/>
      <c r="AZ341" s="27"/>
      <c r="BA341" s="27"/>
      <c r="BB341" s="27"/>
      <c r="BC341" s="27"/>
      <c r="BD341" s="27"/>
      <c r="BE341" s="27"/>
      <c r="BF341" s="27"/>
      <c r="BG341" s="27"/>
      <c r="BH341" s="27"/>
      <c r="BI341" s="27"/>
      <c r="BJ341" s="27"/>
      <c r="BK341" s="27"/>
      <c r="BL341" s="27"/>
      <c r="BM341" s="27"/>
      <c r="BN341" s="27"/>
      <c r="BO341" s="27"/>
      <c r="BP341" s="27"/>
      <c r="BQ341" s="27"/>
      <c r="BR341" s="27"/>
      <c r="BS341" s="27"/>
      <c r="BT341" s="27"/>
      <c r="BU341" s="27"/>
      <c r="BV341" s="27"/>
      <c r="BW341" s="27"/>
      <c r="BX341" s="27"/>
      <c r="BY341" s="27"/>
      <c r="BZ341" s="27"/>
      <c r="CA341" s="27"/>
      <c r="CB341" s="27"/>
      <c r="CC341" s="27"/>
      <c r="CD341" s="27"/>
      <c r="CE341" s="27"/>
      <c r="CF341" s="27"/>
      <c r="CG341" s="27"/>
      <c r="CH341" s="27"/>
      <c r="CI341" s="27"/>
      <c r="CJ341" s="27"/>
      <c r="CK341" s="27"/>
      <c r="CL341" s="27"/>
      <c r="CM341" s="27"/>
      <c r="CN341" s="27"/>
      <c r="CO341" s="27"/>
      <c r="CP341" s="27"/>
      <c r="CQ341" s="27"/>
      <c r="CR341" s="27"/>
      <c r="CS341" s="27"/>
      <c r="CT341" s="5"/>
      <c r="CU341" s="5"/>
      <c r="CV341" s="5"/>
      <c r="CW341" s="5"/>
      <c r="CX341" s="5"/>
      <c r="CY341" s="5"/>
      <c r="CZ341" s="5"/>
    </row>
    <row r="342" spans="1:104" x14ac:dyDescent="0.2">
      <c r="A342" s="24"/>
      <c r="B342" s="71"/>
      <c r="C342" s="26"/>
      <c r="D342" s="26"/>
      <c r="E342" s="26"/>
      <c r="F342" s="25"/>
      <c r="G342" s="25"/>
      <c r="H342" s="25"/>
      <c r="I342" s="25"/>
      <c r="J342" s="25"/>
      <c r="K342" s="25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  <c r="AC342" s="27"/>
      <c r="AD342" s="27"/>
      <c r="AE342" s="27"/>
      <c r="AF342" s="27"/>
      <c r="AG342" s="27"/>
      <c r="AH342" s="27"/>
      <c r="AI342" s="27"/>
      <c r="AJ342" s="27"/>
      <c r="AK342" s="27"/>
      <c r="AL342" s="27"/>
      <c r="AM342" s="27"/>
      <c r="AN342" s="27"/>
      <c r="AO342" s="27"/>
      <c r="AP342" s="27"/>
      <c r="AQ342" s="27"/>
      <c r="AR342" s="27"/>
      <c r="AS342" s="27"/>
      <c r="AT342" s="27"/>
      <c r="AU342" s="27"/>
      <c r="AV342" s="27"/>
      <c r="AW342" s="27"/>
      <c r="AX342" s="27"/>
      <c r="AY342" s="27"/>
      <c r="AZ342" s="27"/>
      <c r="BA342" s="27"/>
      <c r="BB342" s="27"/>
      <c r="BC342" s="27"/>
      <c r="BD342" s="27"/>
      <c r="BE342" s="27"/>
      <c r="BF342" s="27"/>
      <c r="BG342" s="27"/>
      <c r="BH342" s="27"/>
      <c r="BI342" s="27"/>
      <c r="BJ342" s="27"/>
      <c r="BK342" s="27"/>
      <c r="BL342" s="27"/>
      <c r="BM342" s="27"/>
      <c r="BN342" s="27"/>
      <c r="BO342" s="27"/>
      <c r="BP342" s="27"/>
      <c r="BQ342" s="27"/>
      <c r="BR342" s="27"/>
      <c r="BS342" s="27"/>
      <c r="BT342" s="27"/>
      <c r="BU342" s="27"/>
      <c r="BV342" s="27"/>
      <c r="BW342" s="27"/>
      <c r="BX342" s="27"/>
      <c r="BY342" s="27"/>
      <c r="BZ342" s="27"/>
      <c r="CA342" s="27"/>
      <c r="CB342" s="27"/>
      <c r="CC342" s="27"/>
      <c r="CD342" s="27"/>
      <c r="CE342" s="27"/>
      <c r="CF342" s="27"/>
      <c r="CG342" s="27"/>
      <c r="CH342" s="27"/>
      <c r="CI342" s="27"/>
      <c r="CJ342" s="27"/>
      <c r="CK342" s="27"/>
      <c r="CL342" s="27"/>
      <c r="CM342" s="27"/>
      <c r="CN342" s="27"/>
      <c r="CO342" s="27"/>
      <c r="CP342" s="27"/>
      <c r="CQ342" s="27"/>
      <c r="CR342" s="27"/>
      <c r="CS342" s="27"/>
      <c r="CT342" s="5"/>
      <c r="CU342" s="5"/>
      <c r="CV342" s="5"/>
      <c r="CW342" s="5"/>
      <c r="CX342" s="5"/>
      <c r="CY342" s="5"/>
      <c r="CZ342" s="5"/>
    </row>
    <row r="343" spans="1:104" x14ac:dyDescent="0.2">
      <c r="A343" s="24"/>
      <c r="B343" s="71"/>
      <c r="C343" s="26"/>
      <c r="D343" s="26"/>
      <c r="E343" s="26"/>
      <c r="F343" s="25"/>
      <c r="G343" s="25"/>
      <c r="H343" s="25"/>
      <c r="I343" s="25"/>
      <c r="J343" s="25"/>
      <c r="K343" s="25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  <c r="AA343" s="27"/>
      <c r="AB343" s="27"/>
      <c r="AC343" s="27"/>
      <c r="AD343" s="27"/>
      <c r="AE343" s="27"/>
      <c r="AF343" s="27"/>
      <c r="AG343" s="27"/>
      <c r="AH343" s="27"/>
      <c r="AI343" s="27"/>
      <c r="AJ343" s="27"/>
      <c r="AK343" s="27"/>
      <c r="AL343" s="27"/>
      <c r="AM343" s="27"/>
      <c r="AN343" s="27"/>
      <c r="AO343" s="27"/>
      <c r="AP343" s="27"/>
      <c r="AQ343" s="27"/>
      <c r="AR343" s="27"/>
      <c r="AS343" s="27"/>
      <c r="AT343" s="27"/>
      <c r="AU343" s="27"/>
      <c r="AV343" s="27"/>
      <c r="AW343" s="27"/>
      <c r="AX343" s="27"/>
      <c r="AY343" s="27"/>
      <c r="AZ343" s="27"/>
      <c r="BA343" s="27"/>
      <c r="BB343" s="27"/>
      <c r="BC343" s="27"/>
      <c r="BD343" s="27"/>
      <c r="BE343" s="27"/>
      <c r="BF343" s="27"/>
      <c r="BG343" s="27"/>
      <c r="BH343" s="27"/>
      <c r="BI343" s="27"/>
      <c r="BJ343" s="27"/>
      <c r="BK343" s="27"/>
      <c r="BL343" s="27"/>
      <c r="BM343" s="27"/>
      <c r="BN343" s="27"/>
      <c r="BO343" s="27"/>
      <c r="BP343" s="27"/>
      <c r="BQ343" s="27"/>
      <c r="BR343" s="27"/>
      <c r="BS343" s="27"/>
      <c r="BT343" s="27"/>
      <c r="BU343" s="27"/>
      <c r="BV343" s="27"/>
      <c r="BW343" s="27"/>
      <c r="BX343" s="27"/>
      <c r="BY343" s="27"/>
      <c r="BZ343" s="27"/>
      <c r="CA343" s="27"/>
      <c r="CB343" s="27"/>
      <c r="CC343" s="27"/>
      <c r="CD343" s="27"/>
      <c r="CE343" s="27"/>
      <c r="CF343" s="27"/>
      <c r="CG343" s="27"/>
      <c r="CH343" s="27"/>
      <c r="CI343" s="27"/>
      <c r="CJ343" s="27"/>
      <c r="CK343" s="27"/>
      <c r="CL343" s="27"/>
      <c r="CM343" s="27"/>
      <c r="CN343" s="27"/>
      <c r="CO343" s="27"/>
      <c r="CP343" s="27"/>
      <c r="CQ343" s="27"/>
      <c r="CR343" s="27"/>
      <c r="CS343" s="27"/>
      <c r="CT343" s="5"/>
      <c r="CU343" s="5"/>
      <c r="CV343" s="5"/>
      <c r="CW343" s="5"/>
      <c r="CX343" s="5"/>
      <c r="CY343" s="5"/>
      <c r="CZ343" s="5"/>
    </row>
    <row r="344" spans="1:104" x14ac:dyDescent="0.2">
      <c r="A344" s="24"/>
      <c r="B344" s="71"/>
      <c r="C344" s="26"/>
      <c r="D344" s="26"/>
      <c r="E344" s="26"/>
      <c r="F344" s="25"/>
      <c r="G344" s="25"/>
      <c r="H344" s="25"/>
      <c r="I344" s="25"/>
      <c r="J344" s="25"/>
      <c r="K344" s="25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  <c r="AA344" s="27"/>
      <c r="AB344" s="27"/>
      <c r="AC344" s="27"/>
      <c r="AD344" s="27"/>
      <c r="AE344" s="27"/>
      <c r="AF344" s="27"/>
      <c r="AG344" s="27"/>
      <c r="AH344" s="27"/>
      <c r="AI344" s="27"/>
      <c r="AJ344" s="27"/>
      <c r="AK344" s="27"/>
      <c r="AL344" s="27"/>
      <c r="AM344" s="27"/>
      <c r="AN344" s="27"/>
      <c r="AO344" s="27"/>
      <c r="AP344" s="27"/>
      <c r="AQ344" s="27"/>
      <c r="AR344" s="27"/>
      <c r="AS344" s="27"/>
      <c r="AT344" s="27"/>
      <c r="AU344" s="27"/>
      <c r="AV344" s="27"/>
      <c r="AW344" s="27"/>
      <c r="AX344" s="27"/>
      <c r="AY344" s="27"/>
      <c r="AZ344" s="27"/>
      <c r="BA344" s="27"/>
      <c r="BB344" s="27"/>
      <c r="BC344" s="27"/>
      <c r="BD344" s="27"/>
      <c r="BE344" s="27"/>
      <c r="BF344" s="27"/>
      <c r="BG344" s="27"/>
      <c r="BH344" s="27"/>
      <c r="BI344" s="27"/>
      <c r="BJ344" s="27"/>
      <c r="BK344" s="27"/>
      <c r="BL344" s="27"/>
      <c r="BM344" s="27"/>
      <c r="BN344" s="27"/>
      <c r="BO344" s="27"/>
      <c r="BP344" s="27"/>
      <c r="BQ344" s="27"/>
      <c r="BR344" s="27"/>
      <c r="BS344" s="27"/>
      <c r="BT344" s="27"/>
      <c r="BU344" s="27"/>
      <c r="BV344" s="27"/>
      <c r="BW344" s="27"/>
      <c r="BX344" s="27"/>
      <c r="BY344" s="27"/>
      <c r="BZ344" s="27"/>
      <c r="CA344" s="27"/>
      <c r="CB344" s="27"/>
      <c r="CC344" s="27"/>
      <c r="CD344" s="27"/>
      <c r="CE344" s="27"/>
      <c r="CF344" s="27"/>
      <c r="CG344" s="27"/>
      <c r="CH344" s="27"/>
      <c r="CI344" s="27"/>
      <c r="CJ344" s="27"/>
      <c r="CK344" s="27"/>
      <c r="CL344" s="27"/>
      <c r="CM344" s="27"/>
      <c r="CN344" s="27"/>
      <c r="CO344" s="27"/>
      <c r="CP344" s="27"/>
      <c r="CQ344" s="27"/>
      <c r="CR344" s="27"/>
      <c r="CS344" s="27"/>
      <c r="CT344" s="5"/>
      <c r="CU344" s="5"/>
      <c r="CV344" s="5"/>
      <c r="CW344" s="5"/>
      <c r="CX344" s="5"/>
      <c r="CY344" s="5"/>
      <c r="CZ344" s="5"/>
    </row>
    <row r="345" spans="1:104" x14ac:dyDescent="0.2">
      <c r="A345" s="34"/>
      <c r="B345" s="27"/>
      <c r="C345" s="55"/>
      <c r="D345" s="55"/>
      <c r="E345" s="55"/>
      <c r="F345" s="27"/>
      <c r="G345" s="72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  <c r="AA345" s="27"/>
      <c r="AB345" s="27"/>
      <c r="AC345" s="27"/>
      <c r="AD345" s="27"/>
      <c r="AE345" s="27"/>
      <c r="AF345" s="27"/>
      <c r="AG345" s="27"/>
      <c r="AH345" s="27"/>
      <c r="AI345" s="27"/>
      <c r="AJ345" s="27"/>
      <c r="AK345" s="27"/>
      <c r="AL345" s="27"/>
      <c r="AM345" s="27"/>
      <c r="AN345" s="27"/>
      <c r="AO345" s="27"/>
      <c r="AP345" s="27"/>
      <c r="AQ345" s="27"/>
      <c r="AR345" s="27"/>
      <c r="AS345" s="27"/>
      <c r="AT345" s="27"/>
      <c r="AU345" s="27"/>
      <c r="AV345" s="27"/>
      <c r="AW345" s="27"/>
      <c r="AX345" s="27"/>
      <c r="AY345" s="27"/>
      <c r="AZ345" s="27"/>
      <c r="BA345" s="27"/>
      <c r="BB345" s="27"/>
      <c r="BC345" s="27"/>
      <c r="BD345" s="27"/>
      <c r="BE345" s="27"/>
      <c r="BF345" s="27"/>
      <c r="BG345" s="27"/>
      <c r="BH345" s="27"/>
      <c r="BI345" s="27"/>
      <c r="BJ345" s="27"/>
      <c r="BK345" s="27"/>
      <c r="BL345" s="27"/>
      <c r="BM345" s="27"/>
      <c r="BN345" s="27"/>
      <c r="BO345" s="27"/>
      <c r="BP345" s="27"/>
      <c r="BQ345" s="27"/>
      <c r="BR345" s="27"/>
      <c r="BS345" s="27"/>
      <c r="BT345" s="27"/>
      <c r="BU345" s="27"/>
      <c r="BV345" s="27"/>
      <c r="BW345" s="27"/>
      <c r="BX345" s="27"/>
      <c r="BY345" s="27"/>
      <c r="BZ345" s="27"/>
      <c r="CA345" s="27"/>
      <c r="CB345" s="27"/>
      <c r="CC345" s="27"/>
      <c r="CD345" s="27"/>
      <c r="CE345" s="27"/>
      <c r="CF345" s="27"/>
      <c r="CG345" s="27"/>
      <c r="CH345" s="27"/>
      <c r="CI345" s="27"/>
      <c r="CJ345" s="27"/>
      <c r="CK345" s="27"/>
      <c r="CL345" s="27"/>
      <c r="CM345" s="27"/>
      <c r="CN345" s="27"/>
      <c r="CO345" s="27"/>
      <c r="CP345" s="27"/>
      <c r="CQ345" s="27"/>
      <c r="CR345" s="27"/>
      <c r="CS345" s="27"/>
      <c r="CT345" s="5"/>
      <c r="CU345" s="5"/>
      <c r="CV345" s="5"/>
      <c r="CW345" s="5"/>
      <c r="CX345" s="5"/>
      <c r="CY345" s="5"/>
      <c r="CZ345" s="5"/>
    </row>
    <row r="346" spans="1:104" x14ac:dyDescent="0.2">
      <c r="A346" s="34"/>
      <c r="B346" s="27"/>
      <c r="C346" s="55"/>
      <c r="D346" s="55"/>
      <c r="E346" s="55"/>
      <c r="F346" s="27"/>
      <c r="G346" s="72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  <c r="AA346" s="27"/>
      <c r="AB346" s="27"/>
      <c r="AC346" s="27"/>
      <c r="AD346" s="27"/>
      <c r="AE346" s="27"/>
      <c r="AF346" s="27"/>
      <c r="AG346" s="27"/>
      <c r="AH346" s="27"/>
      <c r="AI346" s="27"/>
      <c r="AJ346" s="27"/>
      <c r="AK346" s="27"/>
      <c r="AL346" s="27"/>
      <c r="AM346" s="27"/>
      <c r="AN346" s="27"/>
      <c r="AO346" s="27"/>
      <c r="AP346" s="27"/>
      <c r="AQ346" s="27"/>
      <c r="AR346" s="27"/>
      <c r="AS346" s="27"/>
      <c r="AT346" s="27"/>
      <c r="AU346" s="27"/>
      <c r="AV346" s="27"/>
      <c r="AW346" s="27"/>
      <c r="AX346" s="27"/>
      <c r="AY346" s="27"/>
      <c r="AZ346" s="27"/>
      <c r="BA346" s="27"/>
      <c r="BB346" s="27"/>
      <c r="BC346" s="27"/>
      <c r="BD346" s="27"/>
      <c r="BE346" s="27"/>
      <c r="BF346" s="27"/>
      <c r="BG346" s="27"/>
      <c r="BH346" s="27"/>
      <c r="BI346" s="27"/>
      <c r="BJ346" s="27"/>
      <c r="BK346" s="27"/>
      <c r="BL346" s="27"/>
      <c r="BM346" s="27"/>
      <c r="BN346" s="27"/>
      <c r="BO346" s="27"/>
      <c r="BP346" s="27"/>
      <c r="BQ346" s="27"/>
      <c r="BR346" s="27"/>
      <c r="BS346" s="27"/>
      <c r="BT346" s="27"/>
      <c r="BU346" s="27"/>
      <c r="BV346" s="27"/>
      <c r="BW346" s="27"/>
      <c r="BX346" s="27"/>
      <c r="BY346" s="27"/>
      <c r="BZ346" s="27"/>
      <c r="CA346" s="27"/>
      <c r="CB346" s="27"/>
      <c r="CC346" s="27"/>
      <c r="CD346" s="27"/>
      <c r="CE346" s="27"/>
      <c r="CF346" s="27"/>
      <c r="CG346" s="27"/>
      <c r="CH346" s="27"/>
      <c r="CI346" s="27"/>
      <c r="CJ346" s="27"/>
      <c r="CK346" s="27"/>
      <c r="CL346" s="27"/>
      <c r="CM346" s="27"/>
      <c r="CN346" s="27"/>
      <c r="CO346" s="27"/>
      <c r="CP346" s="27"/>
      <c r="CQ346" s="27"/>
      <c r="CR346" s="27"/>
      <c r="CS346" s="27"/>
      <c r="CT346" s="5"/>
      <c r="CU346" s="5"/>
      <c r="CV346" s="5"/>
      <c r="CW346" s="5"/>
      <c r="CX346" s="5"/>
      <c r="CY346" s="5"/>
      <c r="CZ346" s="5"/>
    </row>
    <row r="347" spans="1:104" x14ac:dyDescent="0.2">
      <c r="A347" s="34"/>
      <c r="B347" s="27"/>
      <c r="C347" s="55"/>
      <c r="D347" s="55"/>
      <c r="E347" s="55"/>
      <c r="F347" s="27"/>
      <c r="G347" s="72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A347" s="27"/>
      <c r="AB347" s="27"/>
      <c r="AC347" s="27"/>
      <c r="AD347" s="27"/>
      <c r="AE347" s="27"/>
      <c r="AF347" s="27"/>
      <c r="AG347" s="27"/>
      <c r="AH347" s="27"/>
      <c r="AI347" s="27"/>
      <c r="AJ347" s="27"/>
      <c r="AK347" s="27"/>
      <c r="AL347" s="27"/>
      <c r="AM347" s="27"/>
      <c r="AN347" s="27"/>
      <c r="AO347" s="27"/>
      <c r="AP347" s="27"/>
      <c r="AQ347" s="27"/>
      <c r="AR347" s="27"/>
      <c r="AS347" s="27"/>
      <c r="AT347" s="27"/>
      <c r="AU347" s="27"/>
      <c r="AV347" s="27"/>
      <c r="AW347" s="27"/>
      <c r="AX347" s="27"/>
      <c r="AY347" s="27"/>
      <c r="AZ347" s="27"/>
      <c r="BA347" s="27"/>
      <c r="BB347" s="27"/>
      <c r="BC347" s="27"/>
      <c r="BD347" s="27"/>
      <c r="BE347" s="27"/>
      <c r="BF347" s="27"/>
      <c r="BG347" s="27"/>
      <c r="BH347" s="27"/>
      <c r="BI347" s="27"/>
      <c r="BJ347" s="27"/>
      <c r="BK347" s="27"/>
      <c r="BL347" s="27"/>
      <c r="BM347" s="27"/>
      <c r="BN347" s="27"/>
      <c r="BO347" s="27"/>
      <c r="BP347" s="27"/>
      <c r="BQ347" s="27"/>
      <c r="BR347" s="27"/>
      <c r="BS347" s="27"/>
      <c r="BT347" s="27"/>
      <c r="BU347" s="27"/>
      <c r="BV347" s="27"/>
      <c r="BW347" s="27"/>
      <c r="BX347" s="27"/>
      <c r="BY347" s="27"/>
      <c r="BZ347" s="27"/>
      <c r="CA347" s="27"/>
      <c r="CB347" s="27"/>
      <c r="CC347" s="27"/>
      <c r="CD347" s="27"/>
      <c r="CE347" s="27"/>
      <c r="CF347" s="27"/>
      <c r="CG347" s="27"/>
      <c r="CH347" s="27"/>
      <c r="CI347" s="27"/>
      <c r="CJ347" s="27"/>
      <c r="CK347" s="27"/>
      <c r="CL347" s="27"/>
      <c r="CM347" s="27"/>
      <c r="CN347" s="27"/>
      <c r="CO347" s="27"/>
      <c r="CP347" s="27"/>
      <c r="CQ347" s="27"/>
      <c r="CR347" s="27"/>
      <c r="CS347" s="27"/>
      <c r="CT347" s="5"/>
      <c r="CU347" s="5"/>
      <c r="CV347" s="5"/>
      <c r="CW347" s="5"/>
      <c r="CX347" s="5"/>
      <c r="CY347" s="5"/>
      <c r="CZ347" s="5"/>
    </row>
    <row r="348" spans="1:104" x14ac:dyDescent="0.2">
      <c r="A348" s="34"/>
      <c r="B348" s="27"/>
      <c r="C348" s="55"/>
      <c r="D348" s="55"/>
      <c r="E348" s="55"/>
      <c r="F348" s="27"/>
      <c r="G348" s="72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  <c r="AA348" s="27"/>
      <c r="AB348" s="27"/>
      <c r="AC348" s="27"/>
      <c r="AD348" s="27"/>
      <c r="AE348" s="27"/>
      <c r="AF348" s="27"/>
      <c r="AG348" s="27"/>
      <c r="AH348" s="27"/>
      <c r="AI348" s="27"/>
      <c r="AJ348" s="27"/>
      <c r="AK348" s="27"/>
      <c r="AL348" s="27"/>
      <c r="AM348" s="27"/>
      <c r="AN348" s="27"/>
      <c r="AO348" s="27"/>
      <c r="AP348" s="27"/>
      <c r="AQ348" s="27"/>
      <c r="AR348" s="27"/>
      <c r="AS348" s="27"/>
      <c r="AT348" s="27"/>
      <c r="AU348" s="27"/>
      <c r="AV348" s="27"/>
      <c r="AW348" s="27"/>
      <c r="AX348" s="27"/>
      <c r="AY348" s="27"/>
      <c r="AZ348" s="27"/>
      <c r="BA348" s="27"/>
      <c r="BB348" s="27"/>
      <c r="BC348" s="27"/>
      <c r="BD348" s="27"/>
      <c r="BE348" s="27"/>
      <c r="BF348" s="27"/>
      <c r="BG348" s="27"/>
      <c r="BH348" s="27"/>
      <c r="BI348" s="27"/>
      <c r="BJ348" s="27"/>
      <c r="BK348" s="27"/>
      <c r="BL348" s="27"/>
      <c r="BM348" s="27"/>
      <c r="BN348" s="27"/>
      <c r="BO348" s="27"/>
      <c r="BP348" s="27"/>
      <c r="BQ348" s="27"/>
      <c r="BR348" s="27"/>
      <c r="BS348" s="27"/>
      <c r="BT348" s="27"/>
      <c r="BU348" s="27"/>
      <c r="BV348" s="27"/>
      <c r="BW348" s="27"/>
      <c r="BX348" s="27"/>
      <c r="BY348" s="27"/>
      <c r="BZ348" s="27"/>
      <c r="CA348" s="27"/>
      <c r="CB348" s="27"/>
      <c r="CC348" s="27"/>
      <c r="CD348" s="27"/>
      <c r="CE348" s="27"/>
      <c r="CF348" s="27"/>
      <c r="CG348" s="27"/>
      <c r="CH348" s="27"/>
      <c r="CI348" s="27"/>
      <c r="CJ348" s="27"/>
      <c r="CK348" s="27"/>
      <c r="CL348" s="27"/>
      <c r="CM348" s="27"/>
      <c r="CN348" s="27"/>
      <c r="CO348" s="27"/>
      <c r="CP348" s="27"/>
      <c r="CQ348" s="27"/>
      <c r="CR348" s="27"/>
      <c r="CS348" s="27"/>
      <c r="CT348" s="5"/>
      <c r="CU348" s="5"/>
      <c r="CV348" s="5"/>
      <c r="CW348" s="5"/>
      <c r="CX348" s="5"/>
      <c r="CY348" s="5"/>
      <c r="CZ348" s="5"/>
    </row>
    <row r="349" spans="1:104" x14ac:dyDescent="0.2">
      <c r="A349" s="34"/>
      <c r="B349" s="27"/>
      <c r="C349" s="55"/>
      <c r="D349" s="55"/>
      <c r="E349" s="55"/>
      <c r="F349" s="27"/>
      <c r="G349" s="72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  <c r="AA349" s="27"/>
      <c r="AB349" s="27"/>
      <c r="AC349" s="27"/>
      <c r="AD349" s="27"/>
      <c r="AE349" s="27"/>
      <c r="AF349" s="27"/>
      <c r="AG349" s="27"/>
      <c r="AH349" s="27"/>
      <c r="AI349" s="27"/>
      <c r="AJ349" s="27"/>
      <c r="AK349" s="27"/>
      <c r="AL349" s="27"/>
      <c r="AM349" s="27"/>
      <c r="AN349" s="27"/>
      <c r="AO349" s="27"/>
      <c r="AP349" s="27"/>
      <c r="AQ349" s="27"/>
      <c r="AR349" s="27"/>
      <c r="AS349" s="27"/>
      <c r="AT349" s="27"/>
      <c r="AU349" s="27"/>
      <c r="AV349" s="27"/>
      <c r="AW349" s="27"/>
      <c r="AX349" s="27"/>
      <c r="AY349" s="27"/>
      <c r="AZ349" s="27"/>
      <c r="BA349" s="27"/>
      <c r="BB349" s="27"/>
      <c r="BC349" s="27"/>
      <c r="BD349" s="27"/>
      <c r="BE349" s="27"/>
      <c r="BF349" s="27"/>
      <c r="BG349" s="27"/>
      <c r="BH349" s="27"/>
      <c r="BI349" s="27"/>
      <c r="BJ349" s="27"/>
      <c r="BK349" s="27"/>
      <c r="BL349" s="27"/>
      <c r="BM349" s="27"/>
      <c r="BN349" s="27"/>
      <c r="BO349" s="27"/>
      <c r="BP349" s="27"/>
      <c r="BQ349" s="27"/>
      <c r="BR349" s="27"/>
      <c r="BS349" s="27"/>
      <c r="BT349" s="27"/>
      <c r="BU349" s="27"/>
      <c r="BV349" s="27"/>
      <c r="BW349" s="27"/>
      <c r="BX349" s="27"/>
      <c r="BY349" s="27"/>
      <c r="BZ349" s="27"/>
      <c r="CA349" s="27"/>
      <c r="CB349" s="27"/>
      <c r="CC349" s="27"/>
      <c r="CD349" s="27"/>
      <c r="CE349" s="27"/>
      <c r="CF349" s="27"/>
      <c r="CG349" s="27"/>
      <c r="CH349" s="27"/>
      <c r="CI349" s="27"/>
      <c r="CJ349" s="27"/>
      <c r="CK349" s="27"/>
      <c r="CL349" s="27"/>
      <c r="CM349" s="27"/>
      <c r="CN349" s="27"/>
      <c r="CO349" s="27"/>
      <c r="CP349" s="27"/>
      <c r="CQ349" s="27"/>
      <c r="CR349" s="27"/>
      <c r="CS349" s="27"/>
      <c r="CT349" s="5"/>
      <c r="CU349" s="5"/>
      <c r="CV349" s="5"/>
      <c r="CW349" s="5"/>
      <c r="CX349" s="5"/>
      <c r="CY349" s="5"/>
      <c r="CZ349" s="5"/>
    </row>
    <row r="350" spans="1:104" x14ac:dyDescent="0.2">
      <c r="A350" s="34"/>
      <c r="B350" s="27"/>
      <c r="C350" s="55"/>
      <c r="D350" s="55"/>
      <c r="E350" s="55"/>
      <c r="F350" s="27"/>
      <c r="G350" s="72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  <c r="AA350" s="27"/>
      <c r="AB350" s="27"/>
      <c r="AC350" s="27"/>
      <c r="AD350" s="27"/>
      <c r="AE350" s="27"/>
      <c r="AF350" s="27"/>
      <c r="AG350" s="27"/>
      <c r="AH350" s="27"/>
      <c r="AI350" s="27"/>
      <c r="AJ350" s="27"/>
      <c r="AK350" s="27"/>
      <c r="AL350" s="27"/>
      <c r="AM350" s="27"/>
      <c r="AN350" s="27"/>
      <c r="AO350" s="27"/>
      <c r="AP350" s="27"/>
      <c r="AQ350" s="27"/>
      <c r="AR350" s="27"/>
      <c r="AS350" s="27"/>
      <c r="AT350" s="27"/>
      <c r="AU350" s="27"/>
      <c r="AV350" s="27"/>
      <c r="AW350" s="27"/>
      <c r="AX350" s="27"/>
      <c r="AY350" s="27"/>
      <c r="AZ350" s="27"/>
      <c r="BA350" s="27"/>
      <c r="BB350" s="27"/>
      <c r="BC350" s="27"/>
      <c r="BD350" s="27"/>
      <c r="BE350" s="27"/>
      <c r="BF350" s="27"/>
      <c r="BG350" s="27"/>
      <c r="BH350" s="27"/>
      <c r="BI350" s="27"/>
      <c r="BJ350" s="27"/>
      <c r="BK350" s="27"/>
      <c r="BL350" s="27"/>
      <c r="BM350" s="27"/>
      <c r="BN350" s="27"/>
      <c r="BO350" s="27"/>
      <c r="BP350" s="27"/>
      <c r="BQ350" s="27"/>
      <c r="BR350" s="27"/>
      <c r="BS350" s="27"/>
      <c r="BT350" s="27"/>
      <c r="BU350" s="27"/>
      <c r="BV350" s="27"/>
      <c r="BW350" s="27"/>
      <c r="BX350" s="27"/>
      <c r="BY350" s="27"/>
      <c r="BZ350" s="27"/>
      <c r="CA350" s="27"/>
      <c r="CB350" s="27"/>
      <c r="CC350" s="27"/>
      <c r="CD350" s="27"/>
      <c r="CE350" s="27"/>
      <c r="CF350" s="27"/>
      <c r="CG350" s="27"/>
      <c r="CH350" s="27"/>
      <c r="CI350" s="27"/>
      <c r="CJ350" s="27"/>
      <c r="CK350" s="27"/>
      <c r="CL350" s="27"/>
      <c r="CM350" s="27"/>
      <c r="CN350" s="27"/>
      <c r="CO350" s="27"/>
      <c r="CP350" s="27"/>
      <c r="CQ350" s="27"/>
      <c r="CR350" s="27"/>
      <c r="CS350" s="27"/>
      <c r="CT350" s="5"/>
      <c r="CU350" s="5"/>
      <c r="CV350" s="5"/>
      <c r="CW350" s="5"/>
      <c r="CX350" s="5"/>
      <c r="CY350" s="5"/>
      <c r="CZ350" s="5"/>
    </row>
    <row r="351" spans="1:104" x14ac:dyDescent="0.2">
      <c r="A351" s="34"/>
      <c r="B351" s="27"/>
      <c r="C351" s="55"/>
      <c r="D351" s="55"/>
      <c r="E351" s="55"/>
      <c r="F351" s="27"/>
      <c r="G351" s="72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  <c r="AA351" s="27"/>
      <c r="AB351" s="27"/>
      <c r="AC351" s="27"/>
      <c r="AD351" s="27"/>
      <c r="AE351" s="27"/>
      <c r="AF351" s="27"/>
      <c r="AG351" s="27"/>
      <c r="AH351" s="27"/>
      <c r="AI351" s="27"/>
      <c r="AJ351" s="27"/>
      <c r="AK351" s="27"/>
      <c r="AL351" s="27"/>
      <c r="AM351" s="27"/>
      <c r="AN351" s="27"/>
      <c r="AO351" s="27"/>
      <c r="AP351" s="27"/>
      <c r="AQ351" s="27"/>
      <c r="AR351" s="27"/>
      <c r="AS351" s="27"/>
      <c r="AT351" s="27"/>
      <c r="AU351" s="27"/>
      <c r="AV351" s="27"/>
      <c r="AW351" s="27"/>
      <c r="AX351" s="27"/>
      <c r="AY351" s="27"/>
      <c r="AZ351" s="27"/>
      <c r="BA351" s="27"/>
      <c r="BB351" s="27"/>
      <c r="BC351" s="27"/>
      <c r="BD351" s="27"/>
      <c r="BE351" s="27"/>
      <c r="BF351" s="27"/>
      <c r="BG351" s="27"/>
      <c r="BH351" s="27"/>
      <c r="BI351" s="27"/>
      <c r="BJ351" s="27"/>
      <c r="BK351" s="27"/>
      <c r="BL351" s="27"/>
      <c r="BM351" s="27"/>
      <c r="BN351" s="27"/>
      <c r="BO351" s="27"/>
      <c r="BP351" s="27"/>
      <c r="BQ351" s="27"/>
      <c r="BR351" s="27"/>
      <c r="BS351" s="27"/>
      <c r="BT351" s="27"/>
      <c r="BU351" s="27"/>
      <c r="BV351" s="27"/>
      <c r="BW351" s="27"/>
      <c r="BX351" s="27"/>
      <c r="BY351" s="27"/>
      <c r="BZ351" s="27"/>
      <c r="CA351" s="27"/>
      <c r="CB351" s="27"/>
      <c r="CC351" s="27"/>
      <c r="CD351" s="27"/>
      <c r="CE351" s="27"/>
      <c r="CF351" s="27"/>
      <c r="CG351" s="27"/>
      <c r="CH351" s="27"/>
      <c r="CI351" s="27"/>
      <c r="CJ351" s="27"/>
      <c r="CK351" s="27"/>
      <c r="CL351" s="27"/>
      <c r="CM351" s="27"/>
      <c r="CN351" s="27"/>
      <c r="CO351" s="27"/>
      <c r="CP351" s="27"/>
      <c r="CQ351" s="27"/>
      <c r="CR351" s="27"/>
      <c r="CS351" s="27"/>
      <c r="CT351" s="5"/>
      <c r="CU351" s="5"/>
      <c r="CV351" s="5"/>
      <c r="CW351" s="5"/>
      <c r="CX351" s="5"/>
      <c r="CY351" s="5"/>
      <c r="CZ351" s="5"/>
    </row>
    <row r="352" spans="1:104" x14ac:dyDescent="0.2">
      <c r="A352" s="34"/>
      <c r="B352" s="27"/>
      <c r="C352" s="55"/>
      <c r="D352" s="55"/>
      <c r="E352" s="55"/>
      <c r="F352" s="27"/>
      <c r="G352" s="72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  <c r="AA352" s="27"/>
      <c r="AB352" s="27"/>
      <c r="AC352" s="27"/>
      <c r="AD352" s="27"/>
      <c r="AE352" s="27"/>
      <c r="AF352" s="27"/>
      <c r="AG352" s="27"/>
      <c r="AH352" s="27"/>
      <c r="AI352" s="27"/>
      <c r="AJ352" s="27"/>
      <c r="AK352" s="27"/>
      <c r="AL352" s="27"/>
      <c r="AM352" s="27"/>
      <c r="AN352" s="27"/>
      <c r="AO352" s="27"/>
      <c r="AP352" s="27"/>
      <c r="AQ352" s="27"/>
      <c r="AR352" s="27"/>
      <c r="AS352" s="27"/>
      <c r="AT352" s="27"/>
      <c r="AU352" s="27"/>
      <c r="AV352" s="27"/>
      <c r="AW352" s="27"/>
      <c r="AX352" s="27"/>
      <c r="AY352" s="27"/>
      <c r="AZ352" s="27"/>
      <c r="BA352" s="27"/>
      <c r="BB352" s="27"/>
      <c r="BC352" s="27"/>
      <c r="BD352" s="27"/>
      <c r="BE352" s="27"/>
      <c r="BF352" s="27"/>
      <c r="BG352" s="27"/>
      <c r="BH352" s="27"/>
      <c r="BI352" s="27"/>
      <c r="BJ352" s="27"/>
      <c r="BK352" s="27"/>
      <c r="BL352" s="27"/>
      <c r="BM352" s="27"/>
      <c r="BN352" s="27"/>
      <c r="BO352" s="27"/>
      <c r="BP352" s="27"/>
      <c r="BQ352" s="27"/>
      <c r="BR352" s="27"/>
      <c r="BS352" s="27"/>
      <c r="BT352" s="27"/>
      <c r="BU352" s="27"/>
      <c r="BV352" s="27"/>
      <c r="BW352" s="27"/>
      <c r="BX352" s="27"/>
      <c r="BY352" s="27"/>
      <c r="BZ352" s="27"/>
      <c r="CA352" s="27"/>
      <c r="CB352" s="27"/>
      <c r="CC352" s="27"/>
      <c r="CD352" s="27"/>
      <c r="CE352" s="27"/>
      <c r="CF352" s="27"/>
      <c r="CG352" s="27"/>
      <c r="CH352" s="27"/>
      <c r="CI352" s="27"/>
      <c r="CJ352" s="27"/>
      <c r="CK352" s="27"/>
      <c r="CL352" s="27"/>
      <c r="CM352" s="27"/>
      <c r="CN352" s="27"/>
      <c r="CO352" s="27"/>
      <c r="CP352" s="27"/>
      <c r="CQ352" s="27"/>
      <c r="CR352" s="27"/>
      <c r="CS352" s="27"/>
      <c r="CT352" s="5"/>
      <c r="CU352" s="5"/>
      <c r="CV352" s="5"/>
      <c r="CW352" s="5"/>
      <c r="CX352" s="5"/>
      <c r="CY352" s="5"/>
      <c r="CZ352" s="5"/>
    </row>
    <row r="353" spans="1:104" x14ac:dyDescent="0.2">
      <c r="A353" s="34"/>
      <c r="B353" s="27"/>
      <c r="C353" s="55"/>
      <c r="D353" s="55"/>
      <c r="E353" s="55"/>
      <c r="F353" s="27"/>
      <c r="G353" s="72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  <c r="AA353" s="27"/>
      <c r="AB353" s="27"/>
      <c r="AC353" s="27"/>
      <c r="AD353" s="27"/>
      <c r="AE353" s="27"/>
      <c r="AF353" s="27"/>
      <c r="AG353" s="27"/>
      <c r="AH353" s="27"/>
      <c r="AI353" s="27"/>
      <c r="AJ353" s="27"/>
      <c r="AK353" s="27"/>
      <c r="AL353" s="27"/>
      <c r="AM353" s="27"/>
      <c r="AN353" s="27"/>
      <c r="AO353" s="27"/>
      <c r="AP353" s="27"/>
      <c r="AQ353" s="27"/>
      <c r="AR353" s="27"/>
      <c r="AS353" s="27"/>
      <c r="AT353" s="27"/>
      <c r="AU353" s="27"/>
      <c r="AV353" s="27"/>
      <c r="AW353" s="27"/>
      <c r="AX353" s="27"/>
      <c r="AY353" s="27"/>
      <c r="AZ353" s="27"/>
      <c r="BA353" s="27"/>
      <c r="BB353" s="27"/>
      <c r="BC353" s="27"/>
      <c r="BD353" s="27"/>
      <c r="BE353" s="27"/>
      <c r="BF353" s="27"/>
      <c r="BG353" s="27"/>
      <c r="BH353" s="27"/>
      <c r="BI353" s="27"/>
      <c r="BJ353" s="27"/>
      <c r="BK353" s="27"/>
      <c r="BL353" s="27"/>
      <c r="BM353" s="27"/>
      <c r="BN353" s="27"/>
      <c r="BO353" s="27"/>
      <c r="BP353" s="27"/>
      <c r="BQ353" s="27"/>
      <c r="BR353" s="27"/>
      <c r="BS353" s="27"/>
      <c r="BT353" s="27"/>
      <c r="BU353" s="27"/>
      <c r="BV353" s="27"/>
      <c r="BW353" s="27"/>
      <c r="BX353" s="27"/>
      <c r="BY353" s="27"/>
      <c r="BZ353" s="27"/>
      <c r="CA353" s="27"/>
      <c r="CB353" s="27"/>
      <c r="CC353" s="27"/>
      <c r="CD353" s="27"/>
      <c r="CE353" s="27"/>
      <c r="CF353" s="27"/>
      <c r="CG353" s="27"/>
      <c r="CH353" s="27"/>
      <c r="CI353" s="27"/>
      <c r="CJ353" s="27"/>
      <c r="CK353" s="27"/>
      <c r="CL353" s="27"/>
      <c r="CM353" s="27"/>
      <c r="CN353" s="27"/>
      <c r="CO353" s="27"/>
      <c r="CP353" s="27"/>
      <c r="CQ353" s="27"/>
      <c r="CR353" s="27"/>
      <c r="CS353" s="27"/>
      <c r="CT353" s="5"/>
      <c r="CU353" s="5"/>
      <c r="CV353" s="5"/>
      <c r="CW353" s="5"/>
      <c r="CX353" s="5"/>
      <c r="CY353" s="5"/>
      <c r="CZ353" s="5"/>
    </row>
    <row r="354" spans="1:104" x14ac:dyDescent="0.2">
      <c r="A354" s="34"/>
      <c r="B354" s="27"/>
      <c r="C354" s="55"/>
      <c r="D354" s="55"/>
      <c r="E354" s="55"/>
      <c r="F354" s="27"/>
      <c r="G354" s="72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  <c r="AA354" s="27"/>
      <c r="AB354" s="27"/>
      <c r="AC354" s="27"/>
      <c r="AD354" s="27"/>
      <c r="AE354" s="27"/>
      <c r="AF354" s="27"/>
      <c r="AG354" s="27"/>
      <c r="AH354" s="27"/>
      <c r="AI354" s="27"/>
      <c r="AJ354" s="27"/>
      <c r="AK354" s="27"/>
      <c r="AL354" s="27"/>
      <c r="AM354" s="27"/>
      <c r="AN354" s="27"/>
      <c r="AO354" s="27"/>
      <c r="AP354" s="27"/>
      <c r="AQ354" s="27"/>
      <c r="AR354" s="27"/>
      <c r="AS354" s="27"/>
      <c r="AT354" s="27"/>
      <c r="AU354" s="27"/>
      <c r="AV354" s="27"/>
      <c r="AW354" s="27"/>
      <c r="AX354" s="27"/>
      <c r="AY354" s="27"/>
      <c r="AZ354" s="27"/>
      <c r="BA354" s="27"/>
      <c r="BB354" s="27"/>
      <c r="BC354" s="27"/>
      <c r="BD354" s="27"/>
      <c r="BE354" s="27"/>
      <c r="BF354" s="27"/>
      <c r="BG354" s="27"/>
      <c r="BH354" s="27"/>
      <c r="BI354" s="27"/>
      <c r="BJ354" s="27"/>
      <c r="BK354" s="27"/>
      <c r="BL354" s="27"/>
      <c r="BM354" s="27"/>
      <c r="BN354" s="27"/>
      <c r="BO354" s="27"/>
      <c r="BP354" s="27"/>
      <c r="BQ354" s="27"/>
      <c r="BR354" s="27"/>
      <c r="BS354" s="27"/>
      <c r="BT354" s="27"/>
      <c r="BU354" s="27"/>
      <c r="BV354" s="27"/>
      <c r="BW354" s="27"/>
      <c r="BX354" s="27"/>
      <c r="BY354" s="27"/>
      <c r="BZ354" s="27"/>
      <c r="CA354" s="27"/>
      <c r="CB354" s="27"/>
      <c r="CC354" s="27"/>
      <c r="CD354" s="27"/>
      <c r="CE354" s="27"/>
      <c r="CF354" s="27"/>
      <c r="CG354" s="27"/>
      <c r="CH354" s="27"/>
      <c r="CI354" s="27"/>
      <c r="CJ354" s="27"/>
      <c r="CK354" s="27"/>
      <c r="CL354" s="27"/>
      <c r="CM354" s="27"/>
      <c r="CN354" s="27"/>
      <c r="CO354" s="27"/>
      <c r="CP354" s="27"/>
      <c r="CQ354" s="27"/>
      <c r="CR354" s="27"/>
      <c r="CS354" s="27"/>
      <c r="CT354" s="5"/>
      <c r="CU354" s="5"/>
      <c r="CV354" s="5"/>
      <c r="CW354" s="5"/>
      <c r="CX354" s="5"/>
      <c r="CY354" s="5"/>
      <c r="CZ354" s="5"/>
    </row>
    <row r="355" spans="1:104" x14ac:dyDescent="0.2">
      <c r="A355" s="34"/>
      <c r="B355" s="27"/>
      <c r="C355" s="55"/>
      <c r="D355" s="55"/>
      <c r="E355" s="55"/>
      <c r="F355" s="27"/>
      <c r="G355" s="72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  <c r="AA355" s="27"/>
      <c r="AB355" s="27"/>
      <c r="AC355" s="27"/>
      <c r="AD355" s="27"/>
      <c r="AE355" s="27"/>
      <c r="AF355" s="27"/>
      <c r="AG355" s="27"/>
      <c r="AH355" s="27"/>
      <c r="AI355" s="27"/>
      <c r="AJ355" s="27"/>
      <c r="AK355" s="27"/>
      <c r="AL355" s="27"/>
      <c r="AM355" s="27"/>
      <c r="AN355" s="27"/>
      <c r="AO355" s="27"/>
      <c r="AP355" s="27"/>
      <c r="AQ355" s="27"/>
      <c r="AR355" s="27"/>
      <c r="AS355" s="27"/>
      <c r="AT355" s="27"/>
      <c r="AU355" s="27"/>
      <c r="AV355" s="27"/>
      <c r="AW355" s="27"/>
      <c r="AX355" s="27"/>
      <c r="AY355" s="27"/>
      <c r="AZ355" s="27"/>
      <c r="BA355" s="27"/>
      <c r="BB355" s="27"/>
      <c r="BC355" s="27"/>
      <c r="BD355" s="27"/>
      <c r="BE355" s="27"/>
      <c r="BF355" s="27"/>
      <c r="BG355" s="27"/>
      <c r="BH355" s="27"/>
      <c r="BI355" s="27"/>
      <c r="BJ355" s="27"/>
      <c r="BK355" s="27"/>
      <c r="BL355" s="27"/>
      <c r="BM355" s="27"/>
      <c r="BN355" s="27"/>
      <c r="BO355" s="27"/>
      <c r="BP355" s="27"/>
      <c r="BQ355" s="27"/>
      <c r="BR355" s="27"/>
      <c r="BS355" s="27"/>
      <c r="BT355" s="27"/>
      <c r="BU355" s="27"/>
      <c r="BV355" s="27"/>
      <c r="BW355" s="27"/>
      <c r="BX355" s="27"/>
      <c r="BY355" s="27"/>
      <c r="BZ355" s="27"/>
      <c r="CA355" s="27"/>
      <c r="CB355" s="27"/>
      <c r="CC355" s="27"/>
      <c r="CD355" s="27"/>
      <c r="CE355" s="27"/>
      <c r="CF355" s="27"/>
      <c r="CG355" s="27"/>
      <c r="CH355" s="27"/>
      <c r="CI355" s="27"/>
      <c r="CJ355" s="27"/>
      <c r="CK355" s="27"/>
      <c r="CL355" s="27"/>
      <c r="CM355" s="27"/>
      <c r="CN355" s="27"/>
      <c r="CO355" s="27"/>
      <c r="CP355" s="27"/>
      <c r="CQ355" s="27"/>
      <c r="CR355" s="27"/>
      <c r="CS355" s="27"/>
      <c r="CT355" s="5"/>
      <c r="CU355" s="5"/>
      <c r="CV355" s="5"/>
      <c r="CW355" s="5"/>
      <c r="CX355" s="5"/>
      <c r="CY355" s="5"/>
      <c r="CZ355" s="5"/>
    </row>
    <row r="356" spans="1:104" x14ac:dyDescent="0.2">
      <c r="A356" s="34"/>
      <c r="B356" s="27"/>
      <c r="C356" s="55"/>
      <c r="D356" s="55"/>
      <c r="E356" s="55"/>
      <c r="F356" s="27"/>
      <c r="G356" s="72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  <c r="AA356" s="27"/>
      <c r="AB356" s="27"/>
      <c r="AC356" s="27"/>
      <c r="AD356" s="27"/>
      <c r="AE356" s="27"/>
      <c r="AF356" s="27"/>
      <c r="AG356" s="27"/>
      <c r="AH356" s="27"/>
      <c r="AI356" s="27"/>
      <c r="AJ356" s="27"/>
      <c r="AK356" s="27"/>
      <c r="AL356" s="27"/>
      <c r="AM356" s="27"/>
      <c r="AN356" s="27"/>
      <c r="AO356" s="27"/>
      <c r="AP356" s="27"/>
      <c r="AQ356" s="27"/>
      <c r="AR356" s="27"/>
      <c r="AS356" s="27"/>
      <c r="AT356" s="27"/>
      <c r="AU356" s="27"/>
      <c r="AV356" s="27"/>
      <c r="AW356" s="27"/>
      <c r="AX356" s="27"/>
      <c r="AY356" s="27"/>
      <c r="AZ356" s="27"/>
      <c r="BA356" s="27"/>
      <c r="BB356" s="27"/>
      <c r="BC356" s="27"/>
      <c r="BD356" s="27"/>
      <c r="BE356" s="27"/>
      <c r="BF356" s="27"/>
      <c r="BG356" s="27"/>
      <c r="BH356" s="27"/>
      <c r="BI356" s="27"/>
      <c r="BJ356" s="27"/>
      <c r="BK356" s="27"/>
      <c r="BL356" s="27"/>
      <c r="BM356" s="27"/>
      <c r="BN356" s="27"/>
      <c r="BO356" s="27"/>
      <c r="BP356" s="27"/>
      <c r="BQ356" s="27"/>
      <c r="BR356" s="27"/>
      <c r="BS356" s="27"/>
      <c r="BT356" s="27"/>
      <c r="BU356" s="27"/>
      <c r="BV356" s="27"/>
      <c r="BW356" s="27"/>
      <c r="BX356" s="27"/>
      <c r="BY356" s="27"/>
      <c r="BZ356" s="27"/>
      <c r="CA356" s="27"/>
      <c r="CB356" s="27"/>
      <c r="CC356" s="27"/>
      <c r="CD356" s="27"/>
      <c r="CE356" s="27"/>
      <c r="CF356" s="27"/>
      <c r="CG356" s="27"/>
      <c r="CH356" s="27"/>
      <c r="CI356" s="27"/>
      <c r="CJ356" s="27"/>
      <c r="CK356" s="27"/>
      <c r="CL356" s="27"/>
      <c r="CM356" s="27"/>
      <c r="CN356" s="27"/>
      <c r="CO356" s="27"/>
      <c r="CP356" s="27"/>
      <c r="CQ356" s="27"/>
      <c r="CR356" s="27"/>
      <c r="CS356" s="27"/>
      <c r="CT356" s="5"/>
      <c r="CU356" s="5"/>
      <c r="CV356" s="5"/>
      <c r="CW356" s="5"/>
      <c r="CX356" s="5"/>
      <c r="CY356" s="5"/>
      <c r="CZ356" s="5"/>
    </row>
    <row r="357" spans="1:104" x14ac:dyDescent="0.2">
      <c r="A357" s="34"/>
      <c r="B357" s="27"/>
      <c r="C357" s="55"/>
      <c r="D357" s="55"/>
      <c r="E357" s="55"/>
      <c r="F357" s="27"/>
      <c r="G357" s="72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  <c r="AA357" s="27"/>
      <c r="AB357" s="27"/>
      <c r="AC357" s="27"/>
      <c r="AD357" s="27"/>
      <c r="AE357" s="27"/>
      <c r="AF357" s="27"/>
      <c r="AG357" s="27"/>
      <c r="AH357" s="27"/>
      <c r="AI357" s="27"/>
      <c r="AJ357" s="27"/>
      <c r="AK357" s="27"/>
      <c r="AL357" s="27"/>
      <c r="AM357" s="27"/>
      <c r="AN357" s="27"/>
      <c r="AO357" s="27"/>
      <c r="AP357" s="27"/>
      <c r="AQ357" s="27"/>
      <c r="AR357" s="27"/>
      <c r="AS357" s="27"/>
      <c r="AT357" s="27"/>
      <c r="AU357" s="27"/>
      <c r="AV357" s="27"/>
      <c r="AW357" s="27"/>
      <c r="AX357" s="27"/>
      <c r="AY357" s="27"/>
      <c r="AZ357" s="27"/>
      <c r="BA357" s="27"/>
      <c r="BB357" s="27"/>
      <c r="BC357" s="27"/>
      <c r="BD357" s="27"/>
      <c r="BE357" s="27"/>
      <c r="BF357" s="27"/>
      <c r="BG357" s="27"/>
      <c r="BH357" s="27"/>
      <c r="BI357" s="27"/>
      <c r="BJ357" s="27"/>
      <c r="BK357" s="27"/>
      <c r="BL357" s="27"/>
      <c r="BM357" s="27"/>
      <c r="BN357" s="27"/>
      <c r="BO357" s="27"/>
      <c r="BP357" s="27"/>
      <c r="BQ357" s="27"/>
      <c r="BR357" s="27"/>
      <c r="BS357" s="27"/>
      <c r="BT357" s="27"/>
      <c r="BU357" s="27"/>
      <c r="BV357" s="27"/>
      <c r="BW357" s="27"/>
      <c r="BX357" s="27"/>
      <c r="BY357" s="27"/>
      <c r="BZ357" s="27"/>
      <c r="CA357" s="27"/>
      <c r="CB357" s="27"/>
      <c r="CC357" s="27"/>
      <c r="CD357" s="27"/>
      <c r="CE357" s="27"/>
      <c r="CF357" s="27"/>
      <c r="CG357" s="27"/>
      <c r="CH357" s="27"/>
      <c r="CI357" s="27"/>
      <c r="CJ357" s="27"/>
      <c r="CK357" s="27"/>
      <c r="CL357" s="27"/>
      <c r="CM357" s="27"/>
      <c r="CN357" s="27"/>
      <c r="CO357" s="27"/>
      <c r="CP357" s="27"/>
      <c r="CQ357" s="27"/>
      <c r="CR357" s="27"/>
      <c r="CS357" s="27"/>
      <c r="CT357" s="5"/>
      <c r="CU357" s="5"/>
      <c r="CV357" s="5"/>
      <c r="CW357" s="5"/>
      <c r="CX357" s="5"/>
      <c r="CY357" s="5"/>
      <c r="CZ357" s="5"/>
    </row>
    <row r="358" spans="1:104" x14ac:dyDescent="0.2">
      <c r="A358" s="34"/>
      <c r="B358" s="27"/>
      <c r="C358" s="55"/>
      <c r="D358" s="55"/>
      <c r="E358" s="55"/>
      <c r="F358" s="27"/>
      <c r="G358" s="72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  <c r="AA358" s="27"/>
      <c r="AB358" s="27"/>
      <c r="AC358" s="27"/>
      <c r="AD358" s="27"/>
      <c r="AE358" s="27"/>
      <c r="AF358" s="27"/>
      <c r="AG358" s="27"/>
      <c r="AH358" s="27"/>
      <c r="AI358" s="27"/>
      <c r="AJ358" s="27"/>
      <c r="AK358" s="27"/>
      <c r="AL358" s="27"/>
      <c r="AM358" s="27"/>
      <c r="AN358" s="27"/>
      <c r="AO358" s="27"/>
      <c r="AP358" s="27"/>
      <c r="AQ358" s="27"/>
      <c r="AR358" s="27"/>
      <c r="AS358" s="27"/>
      <c r="AT358" s="27"/>
      <c r="AU358" s="27"/>
      <c r="AV358" s="27"/>
      <c r="AW358" s="27"/>
      <c r="AX358" s="27"/>
      <c r="AY358" s="27"/>
      <c r="AZ358" s="27"/>
      <c r="BA358" s="27"/>
      <c r="BB358" s="27"/>
      <c r="BC358" s="27"/>
      <c r="BD358" s="27"/>
      <c r="BE358" s="27"/>
      <c r="BF358" s="27"/>
      <c r="BG358" s="27"/>
      <c r="BH358" s="27"/>
      <c r="BI358" s="27"/>
      <c r="BJ358" s="27"/>
      <c r="BK358" s="27"/>
      <c r="BL358" s="27"/>
      <c r="BM358" s="27"/>
      <c r="BN358" s="27"/>
      <c r="BO358" s="27"/>
      <c r="BP358" s="27"/>
      <c r="BQ358" s="27"/>
      <c r="BR358" s="27"/>
      <c r="BS358" s="27"/>
      <c r="BT358" s="27"/>
      <c r="BU358" s="27"/>
      <c r="BV358" s="27"/>
      <c r="BW358" s="27"/>
      <c r="BX358" s="27"/>
      <c r="BY358" s="27"/>
      <c r="BZ358" s="27"/>
      <c r="CA358" s="27"/>
      <c r="CB358" s="27"/>
      <c r="CC358" s="27"/>
      <c r="CD358" s="27"/>
      <c r="CE358" s="27"/>
      <c r="CF358" s="27"/>
      <c r="CG358" s="27"/>
      <c r="CH358" s="27"/>
      <c r="CI358" s="27"/>
      <c r="CJ358" s="27"/>
      <c r="CK358" s="27"/>
      <c r="CL358" s="27"/>
      <c r="CM358" s="27"/>
      <c r="CN358" s="27"/>
      <c r="CO358" s="27"/>
      <c r="CP358" s="27"/>
      <c r="CQ358" s="27"/>
      <c r="CR358" s="27"/>
      <c r="CS358" s="27"/>
      <c r="CT358" s="5"/>
      <c r="CU358" s="5"/>
      <c r="CV358" s="5"/>
      <c r="CW358" s="5"/>
      <c r="CX358" s="5"/>
      <c r="CY358" s="5"/>
      <c r="CZ358" s="5"/>
    </row>
    <row r="359" spans="1:104" x14ac:dyDescent="0.2">
      <c r="A359" s="34"/>
      <c r="B359" s="27"/>
      <c r="C359" s="55"/>
      <c r="D359" s="55"/>
      <c r="E359" s="55"/>
      <c r="F359" s="27"/>
      <c r="G359" s="72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  <c r="AA359" s="27"/>
      <c r="AB359" s="27"/>
      <c r="AC359" s="27"/>
      <c r="AD359" s="27"/>
      <c r="AE359" s="27"/>
      <c r="AF359" s="27"/>
      <c r="AG359" s="27"/>
      <c r="AH359" s="27"/>
      <c r="AI359" s="27"/>
      <c r="AJ359" s="27"/>
      <c r="AK359" s="27"/>
      <c r="AL359" s="27"/>
      <c r="AM359" s="27"/>
      <c r="AN359" s="27"/>
      <c r="AO359" s="27"/>
      <c r="AP359" s="27"/>
      <c r="AQ359" s="27"/>
      <c r="AR359" s="27"/>
      <c r="AS359" s="27"/>
      <c r="AT359" s="27"/>
      <c r="AU359" s="27"/>
      <c r="AV359" s="27"/>
      <c r="AW359" s="27"/>
      <c r="AX359" s="27"/>
      <c r="AY359" s="27"/>
      <c r="AZ359" s="27"/>
      <c r="BA359" s="27"/>
      <c r="BB359" s="27"/>
      <c r="BC359" s="27"/>
      <c r="BD359" s="27"/>
      <c r="BE359" s="27"/>
      <c r="BF359" s="27"/>
      <c r="BG359" s="27"/>
      <c r="BH359" s="27"/>
      <c r="BI359" s="27"/>
      <c r="BJ359" s="27"/>
      <c r="BK359" s="27"/>
      <c r="BL359" s="27"/>
      <c r="BM359" s="27"/>
      <c r="BN359" s="27"/>
      <c r="BO359" s="27"/>
      <c r="BP359" s="27"/>
      <c r="BQ359" s="27"/>
      <c r="BR359" s="27"/>
      <c r="BS359" s="27"/>
      <c r="BT359" s="27"/>
      <c r="BU359" s="27"/>
      <c r="BV359" s="27"/>
      <c r="BW359" s="27"/>
      <c r="BX359" s="27"/>
      <c r="BY359" s="27"/>
      <c r="BZ359" s="27"/>
      <c r="CA359" s="27"/>
      <c r="CB359" s="27"/>
      <c r="CC359" s="27"/>
      <c r="CD359" s="27"/>
      <c r="CE359" s="27"/>
      <c r="CF359" s="27"/>
      <c r="CG359" s="27"/>
      <c r="CH359" s="27"/>
      <c r="CI359" s="27"/>
      <c r="CJ359" s="27"/>
      <c r="CK359" s="27"/>
      <c r="CL359" s="27"/>
      <c r="CM359" s="27"/>
      <c r="CN359" s="27"/>
      <c r="CO359" s="27"/>
      <c r="CP359" s="27"/>
      <c r="CQ359" s="27"/>
      <c r="CR359" s="27"/>
      <c r="CS359" s="27"/>
      <c r="CT359" s="5"/>
      <c r="CU359" s="5"/>
      <c r="CV359" s="5"/>
      <c r="CW359" s="5"/>
      <c r="CX359" s="5"/>
      <c r="CY359" s="5"/>
      <c r="CZ359" s="5"/>
    </row>
    <row r="360" spans="1:104" x14ac:dyDescent="0.2">
      <c r="A360" s="34"/>
      <c r="B360" s="27"/>
      <c r="C360" s="55"/>
      <c r="D360" s="55"/>
      <c r="E360" s="55"/>
      <c r="F360" s="27"/>
      <c r="G360" s="72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  <c r="AA360" s="27"/>
      <c r="AB360" s="27"/>
      <c r="AC360" s="27"/>
      <c r="AD360" s="27"/>
      <c r="AE360" s="27"/>
      <c r="AF360" s="27"/>
      <c r="AG360" s="27"/>
      <c r="AH360" s="27"/>
      <c r="AI360" s="27"/>
      <c r="AJ360" s="27"/>
      <c r="AK360" s="27"/>
      <c r="AL360" s="27"/>
      <c r="AM360" s="27"/>
      <c r="AN360" s="27"/>
      <c r="AO360" s="27"/>
      <c r="AP360" s="27"/>
      <c r="AQ360" s="27"/>
      <c r="AR360" s="27"/>
      <c r="AS360" s="27"/>
      <c r="AT360" s="27"/>
      <c r="AU360" s="27"/>
      <c r="AV360" s="27"/>
      <c r="AW360" s="27"/>
      <c r="AX360" s="27"/>
      <c r="AY360" s="27"/>
      <c r="AZ360" s="27"/>
      <c r="BA360" s="27"/>
      <c r="BB360" s="27"/>
      <c r="BC360" s="27"/>
      <c r="BD360" s="27"/>
      <c r="BE360" s="27"/>
      <c r="BF360" s="27"/>
      <c r="BG360" s="27"/>
      <c r="BH360" s="27"/>
      <c r="BI360" s="27"/>
      <c r="BJ360" s="27"/>
      <c r="BK360" s="27"/>
      <c r="BL360" s="27"/>
      <c r="BM360" s="27"/>
      <c r="BN360" s="27"/>
      <c r="BO360" s="27"/>
      <c r="BP360" s="27"/>
      <c r="BQ360" s="27"/>
      <c r="BR360" s="27"/>
      <c r="BS360" s="27"/>
      <c r="BT360" s="27"/>
      <c r="BU360" s="27"/>
      <c r="BV360" s="27"/>
      <c r="BW360" s="27"/>
      <c r="BX360" s="27"/>
      <c r="BY360" s="27"/>
      <c r="BZ360" s="27"/>
      <c r="CA360" s="27"/>
      <c r="CB360" s="27"/>
      <c r="CC360" s="27"/>
      <c r="CD360" s="27"/>
      <c r="CE360" s="27"/>
      <c r="CF360" s="27"/>
      <c r="CG360" s="27"/>
      <c r="CH360" s="27"/>
      <c r="CI360" s="27"/>
      <c r="CJ360" s="27"/>
      <c r="CK360" s="27"/>
      <c r="CL360" s="27"/>
      <c r="CM360" s="27"/>
      <c r="CN360" s="27"/>
      <c r="CO360" s="27"/>
      <c r="CP360" s="27"/>
      <c r="CQ360" s="27"/>
      <c r="CR360" s="27"/>
      <c r="CS360" s="27"/>
      <c r="CT360" s="5"/>
      <c r="CU360" s="5"/>
      <c r="CV360" s="5"/>
      <c r="CW360" s="5"/>
      <c r="CX360" s="5"/>
      <c r="CY360" s="5"/>
      <c r="CZ360" s="5"/>
    </row>
    <row r="361" spans="1:104" x14ac:dyDescent="0.2">
      <c r="A361" s="34"/>
      <c r="B361" s="27"/>
      <c r="C361" s="55"/>
      <c r="D361" s="55"/>
      <c r="E361" s="55"/>
      <c r="F361" s="27"/>
      <c r="G361" s="72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7"/>
      <c r="AB361" s="27"/>
      <c r="AC361" s="27"/>
      <c r="AD361" s="27"/>
      <c r="AE361" s="27"/>
      <c r="AF361" s="27"/>
      <c r="AG361" s="27"/>
      <c r="AH361" s="27"/>
      <c r="AI361" s="27"/>
      <c r="AJ361" s="27"/>
      <c r="AK361" s="27"/>
      <c r="AL361" s="27"/>
      <c r="AM361" s="27"/>
      <c r="AN361" s="27"/>
      <c r="AO361" s="27"/>
      <c r="AP361" s="27"/>
      <c r="AQ361" s="27"/>
      <c r="AR361" s="27"/>
      <c r="AS361" s="27"/>
      <c r="AT361" s="27"/>
      <c r="AU361" s="27"/>
      <c r="AV361" s="27"/>
      <c r="AW361" s="27"/>
      <c r="AX361" s="27"/>
      <c r="AY361" s="27"/>
      <c r="AZ361" s="27"/>
      <c r="BA361" s="27"/>
      <c r="BB361" s="27"/>
      <c r="BC361" s="27"/>
      <c r="BD361" s="27"/>
      <c r="BE361" s="27"/>
      <c r="BF361" s="27"/>
      <c r="BG361" s="27"/>
      <c r="BH361" s="27"/>
      <c r="BI361" s="27"/>
      <c r="BJ361" s="27"/>
      <c r="BK361" s="27"/>
      <c r="BL361" s="27"/>
      <c r="BM361" s="27"/>
      <c r="BN361" s="27"/>
      <c r="BO361" s="27"/>
      <c r="BP361" s="27"/>
      <c r="BQ361" s="27"/>
      <c r="BR361" s="27"/>
      <c r="BS361" s="27"/>
      <c r="BT361" s="27"/>
      <c r="BU361" s="27"/>
      <c r="BV361" s="27"/>
      <c r="BW361" s="27"/>
      <c r="BX361" s="27"/>
      <c r="BY361" s="27"/>
      <c r="BZ361" s="27"/>
      <c r="CA361" s="27"/>
      <c r="CB361" s="27"/>
      <c r="CC361" s="27"/>
      <c r="CD361" s="27"/>
      <c r="CE361" s="27"/>
      <c r="CF361" s="27"/>
      <c r="CG361" s="27"/>
      <c r="CH361" s="27"/>
      <c r="CI361" s="27"/>
      <c r="CJ361" s="27"/>
      <c r="CK361" s="27"/>
      <c r="CL361" s="27"/>
      <c r="CM361" s="27"/>
      <c r="CN361" s="27"/>
      <c r="CO361" s="27"/>
      <c r="CP361" s="27"/>
      <c r="CQ361" s="27"/>
      <c r="CR361" s="27"/>
      <c r="CS361" s="27"/>
      <c r="CT361" s="5"/>
      <c r="CU361" s="5"/>
      <c r="CV361" s="5"/>
      <c r="CW361" s="5"/>
      <c r="CX361" s="5"/>
      <c r="CY361" s="5"/>
      <c r="CZ361" s="5"/>
    </row>
    <row r="362" spans="1:104" x14ac:dyDescent="0.2">
      <c r="A362" s="34"/>
      <c r="B362" s="27"/>
      <c r="C362" s="55"/>
      <c r="D362" s="55"/>
      <c r="E362" s="55"/>
      <c r="F362" s="27"/>
      <c r="G362" s="72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  <c r="AA362" s="27"/>
      <c r="AB362" s="27"/>
      <c r="AC362" s="27"/>
      <c r="AD362" s="27"/>
      <c r="AE362" s="27"/>
      <c r="AF362" s="27"/>
      <c r="AG362" s="27"/>
      <c r="AH362" s="27"/>
      <c r="AI362" s="27"/>
      <c r="AJ362" s="27"/>
      <c r="AK362" s="27"/>
      <c r="AL362" s="27"/>
      <c r="AM362" s="27"/>
      <c r="AN362" s="27"/>
      <c r="AO362" s="27"/>
      <c r="AP362" s="27"/>
      <c r="AQ362" s="27"/>
      <c r="AR362" s="27"/>
      <c r="AS362" s="27"/>
      <c r="AT362" s="27"/>
      <c r="AU362" s="27"/>
      <c r="AV362" s="27"/>
      <c r="AW362" s="27"/>
      <c r="AX362" s="27"/>
      <c r="AY362" s="27"/>
      <c r="AZ362" s="27"/>
      <c r="BA362" s="27"/>
      <c r="BB362" s="27"/>
      <c r="BC362" s="27"/>
      <c r="BD362" s="27"/>
      <c r="BE362" s="27"/>
      <c r="BF362" s="27"/>
      <c r="BG362" s="27"/>
      <c r="BH362" s="27"/>
      <c r="BI362" s="27"/>
      <c r="BJ362" s="27"/>
      <c r="BK362" s="27"/>
      <c r="BL362" s="27"/>
      <c r="BM362" s="27"/>
      <c r="BN362" s="27"/>
      <c r="BO362" s="27"/>
      <c r="BP362" s="27"/>
      <c r="BQ362" s="27"/>
      <c r="BR362" s="27"/>
      <c r="BS362" s="27"/>
      <c r="BT362" s="27"/>
      <c r="BU362" s="27"/>
      <c r="BV362" s="27"/>
      <c r="BW362" s="27"/>
      <c r="BX362" s="27"/>
      <c r="BY362" s="27"/>
      <c r="BZ362" s="27"/>
      <c r="CA362" s="27"/>
      <c r="CB362" s="27"/>
      <c r="CC362" s="27"/>
      <c r="CD362" s="27"/>
      <c r="CE362" s="27"/>
      <c r="CF362" s="27"/>
      <c r="CG362" s="27"/>
      <c r="CH362" s="27"/>
      <c r="CI362" s="27"/>
      <c r="CJ362" s="27"/>
      <c r="CK362" s="27"/>
      <c r="CL362" s="27"/>
      <c r="CM362" s="27"/>
      <c r="CN362" s="27"/>
      <c r="CO362" s="27"/>
      <c r="CP362" s="27"/>
      <c r="CQ362" s="27"/>
      <c r="CR362" s="27"/>
      <c r="CS362" s="27"/>
      <c r="CT362" s="5"/>
      <c r="CU362" s="5"/>
      <c r="CV362" s="5"/>
      <c r="CW362" s="5"/>
      <c r="CX362" s="5"/>
      <c r="CY362" s="5"/>
      <c r="CZ362" s="5"/>
    </row>
    <row r="363" spans="1:104" x14ac:dyDescent="0.2">
      <c r="A363" s="34"/>
      <c r="B363" s="27"/>
      <c r="C363" s="55"/>
      <c r="D363" s="55"/>
      <c r="E363" s="55"/>
      <c r="F363" s="27"/>
      <c r="G363" s="72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  <c r="AA363" s="27"/>
      <c r="AB363" s="27"/>
      <c r="AC363" s="27"/>
      <c r="AD363" s="27"/>
      <c r="AE363" s="27"/>
      <c r="AF363" s="27"/>
      <c r="AG363" s="27"/>
      <c r="AH363" s="27"/>
      <c r="AI363" s="27"/>
      <c r="AJ363" s="27"/>
      <c r="AK363" s="27"/>
      <c r="AL363" s="27"/>
      <c r="AM363" s="27"/>
      <c r="AN363" s="27"/>
      <c r="AO363" s="27"/>
      <c r="AP363" s="27"/>
      <c r="AQ363" s="27"/>
      <c r="AR363" s="27"/>
      <c r="AS363" s="27"/>
      <c r="AT363" s="27"/>
      <c r="AU363" s="27"/>
      <c r="AV363" s="27"/>
      <c r="AW363" s="27"/>
      <c r="AX363" s="27"/>
      <c r="AY363" s="27"/>
      <c r="AZ363" s="27"/>
      <c r="BA363" s="27"/>
      <c r="BB363" s="27"/>
      <c r="BC363" s="27"/>
      <c r="BD363" s="27"/>
      <c r="BE363" s="27"/>
      <c r="BF363" s="27"/>
      <c r="BG363" s="27"/>
      <c r="BH363" s="27"/>
      <c r="BI363" s="27"/>
      <c r="BJ363" s="27"/>
      <c r="BK363" s="27"/>
      <c r="BL363" s="27"/>
      <c r="BM363" s="27"/>
      <c r="BN363" s="27"/>
      <c r="BO363" s="27"/>
      <c r="BP363" s="27"/>
      <c r="BQ363" s="27"/>
      <c r="BR363" s="27"/>
      <c r="BS363" s="27"/>
      <c r="BT363" s="27"/>
      <c r="BU363" s="27"/>
      <c r="BV363" s="27"/>
      <c r="BW363" s="27"/>
      <c r="BX363" s="27"/>
      <c r="BY363" s="27"/>
      <c r="BZ363" s="27"/>
      <c r="CA363" s="27"/>
      <c r="CB363" s="27"/>
      <c r="CC363" s="27"/>
      <c r="CD363" s="27"/>
      <c r="CE363" s="27"/>
      <c r="CF363" s="27"/>
      <c r="CG363" s="27"/>
      <c r="CH363" s="27"/>
      <c r="CI363" s="27"/>
      <c r="CJ363" s="27"/>
      <c r="CK363" s="27"/>
      <c r="CL363" s="27"/>
      <c r="CM363" s="27"/>
      <c r="CN363" s="27"/>
      <c r="CO363" s="27"/>
      <c r="CP363" s="27"/>
      <c r="CQ363" s="27"/>
      <c r="CR363" s="27"/>
      <c r="CS363" s="27"/>
      <c r="CT363" s="5"/>
      <c r="CU363" s="5"/>
      <c r="CV363" s="5"/>
      <c r="CW363" s="5"/>
      <c r="CX363" s="5"/>
      <c r="CY363" s="5"/>
      <c r="CZ363" s="5"/>
    </row>
    <row r="364" spans="1:104" x14ac:dyDescent="0.2">
      <c r="A364" s="34"/>
      <c r="B364" s="27"/>
      <c r="C364" s="55"/>
      <c r="D364" s="55"/>
      <c r="E364" s="55"/>
      <c r="F364" s="27"/>
      <c r="G364" s="72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  <c r="AA364" s="27"/>
      <c r="AB364" s="27"/>
      <c r="AC364" s="27"/>
      <c r="AD364" s="27"/>
      <c r="AE364" s="27"/>
      <c r="AF364" s="27"/>
      <c r="AG364" s="27"/>
      <c r="AH364" s="27"/>
      <c r="AI364" s="27"/>
      <c r="AJ364" s="27"/>
      <c r="AK364" s="27"/>
      <c r="AL364" s="27"/>
      <c r="AM364" s="27"/>
      <c r="AN364" s="27"/>
      <c r="AO364" s="27"/>
      <c r="AP364" s="27"/>
      <c r="AQ364" s="27"/>
      <c r="AR364" s="27"/>
      <c r="AS364" s="27"/>
      <c r="AT364" s="27"/>
      <c r="AU364" s="27"/>
      <c r="AV364" s="27"/>
      <c r="AW364" s="27"/>
      <c r="AX364" s="27"/>
      <c r="AY364" s="27"/>
      <c r="AZ364" s="27"/>
      <c r="BA364" s="27"/>
      <c r="BB364" s="27"/>
      <c r="BC364" s="27"/>
      <c r="BD364" s="27"/>
      <c r="BE364" s="27"/>
      <c r="BF364" s="27"/>
      <c r="BG364" s="27"/>
      <c r="BH364" s="27"/>
      <c r="BI364" s="27"/>
      <c r="BJ364" s="27"/>
      <c r="BK364" s="27"/>
      <c r="BL364" s="27"/>
      <c r="BM364" s="27"/>
      <c r="BN364" s="27"/>
      <c r="BO364" s="27"/>
      <c r="BP364" s="27"/>
      <c r="BQ364" s="27"/>
      <c r="BR364" s="27"/>
      <c r="BS364" s="27"/>
      <c r="BT364" s="27"/>
      <c r="BU364" s="27"/>
      <c r="BV364" s="27"/>
      <c r="BW364" s="27"/>
      <c r="BX364" s="27"/>
      <c r="BY364" s="27"/>
      <c r="BZ364" s="27"/>
      <c r="CA364" s="27"/>
      <c r="CB364" s="27"/>
      <c r="CC364" s="27"/>
      <c r="CD364" s="27"/>
      <c r="CE364" s="27"/>
      <c r="CF364" s="27"/>
      <c r="CG364" s="27"/>
      <c r="CH364" s="27"/>
      <c r="CI364" s="27"/>
      <c r="CJ364" s="27"/>
      <c r="CK364" s="27"/>
      <c r="CL364" s="27"/>
      <c r="CM364" s="27"/>
      <c r="CN364" s="27"/>
      <c r="CO364" s="27"/>
      <c r="CP364" s="27"/>
      <c r="CQ364" s="27"/>
      <c r="CR364" s="27"/>
      <c r="CS364" s="27"/>
      <c r="CT364" s="5"/>
      <c r="CU364" s="5"/>
      <c r="CV364" s="5"/>
      <c r="CW364" s="5"/>
      <c r="CX364" s="5"/>
      <c r="CY364" s="5"/>
      <c r="CZ364" s="5"/>
    </row>
    <row r="365" spans="1:104" x14ac:dyDescent="0.2">
      <c r="A365" s="34"/>
      <c r="B365" s="27"/>
      <c r="C365" s="55"/>
      <c r="D365" s="55"/>
      <c r="E365" s="55"/>
      <c r="F365" s="27"/>
      <c r="G365" s="72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  <c r="AA365" s="27"/>
      <c r="AB365" s="27"/>
      <c r="AC365" s="27"/>
      <c r="AD365" s="27"/>
      <c r="AE365" s="27"/>
      <c r="AF365" s="27"/>
      <c r="AG365" s="27"/>
      <c r="AH365" s="27"/>
      <c r="AI365" s="27"/>
      <c r="AJ365" s="27"/>
      <c r="AK365" s="27"/>
      <c r="AL365" s="27"/>
      <c r="AM365" s="27"/>
      <c r="AN365" s="27"/>
      <c r="AO365" s="27"/>
      <c r="AP365" s="27"/>
      <c r="AQ365" s="27"/>
      <c r="AR365" s="27"/>
      <c r="AS365" s="27"/>
      <c r="AT365" s="27"/>
      <c r="AU365" s="27"/>
      <c r="AV365" s="27"/>
      <c r="AW365" s="27"/>
      <c r="AX365" s="27"/>
      <c r="AY365" s="27"/>
      <c r="AZ365" s="27"/>
      <c r="BA365" s="27"/>
      <c r="BB365" s="27"/>
      <c r="BC365" s="27"/>
      <c r="BD365" s="27"/>
      <c r="BE365" s="27"/>
      <c r="BF365" s="27"/>
      <c r="BG365" s="27"/>
      <c r="BH365" s="27"/>
      <c r="BI365" s="27"/>
      <c r="BJ365" s="27"/>
      <c r="BK365" s="27"/>
      <c r="BL365" s="27"/>
      <c r="BM365" s="27"/>
      <c r="BN365" s="27"/>
      <c r="BO365" s="27"/>
      <c r="BP365" s="27"/>
      <c r="BQ365" s="27"/>
      <c r="BR365" s="27"/>
      <c r="BS365" s="27"/>
      <c r="BT365" s="27"/>
      <c r="BU365" s="27"/>
      <c r="BV365" s="27"/>
      <c r="BW365" s="27"/>
      <c r="BX365" s="27"/>
      <c r="BY365" s="27"/>
      <c r="BZ365" s="27"/>
      <c r="CA365" s="27"/>
      <c r="CB365" s="27"/>
      <c r="CC365" s="27"/>
      <c r="CD365" s="27"/>
      <c r="CE365" s="27"/>
      <c r="CF365" s="27"/>
      <c r="CG365" s="27"/>
      <c r="CH365" s="27"/>
      <c r="CI365" s="27"/>
      <c r="CJ365" s="27"/>
      <c r="CK365" s="27"/>
      <c r="CL365" s="27"/>
      <c r="CM365" s="27"/>
      <c r="CN365" s="27"/>
      <c r="CO365" s="27"/>
      <c r="CP365" s="27"/>
      <c r="CQ365" s="27"/>
      <c r="CR365" s="27"/>
      <c r="CS365" s="27"/>
      <c r="CT365" s="5"/>
      <c r="CU365" s="5"/>
      <c r="CV365" s="5"/>
      <c r="CW365" s="5"/>
      <c r="CX365" s="5"/>
      <c r="CY365" s="5"/>
      <c r="CZ365" s="5"/>
    </row>
    <row r="366" spans="1:104" x14ac:dyDescent="0.2">
      <c r="A366" s="34"/>
      <c r="B366" s="27"/>
      <c r="C366" s="55"/>
      <c r="D366" s="55"/>
      <c r="E366" s="55"/>
      <c r="F366" s="27"/>
      <c r="G366" s="72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  <c r="AA366" s="27"/>
      <c r="AB366" s="27"/>
      <c r="AC366" s="27"/>
      <c r="AD366" s="27"/>
      <c r="AE366" s="27"/>
      <c r="AF366" s="27"/>
      <c r="AG366" s="27"/>
      <c r="AH366" s="27"/>
      <c r="AI366" s="27"/>
      <c r="AJ366" s="27"/>
      <c r="AK366" s="27"/>
      <c r="AL366" s="27"/>
      <c r="AM366" s="27"/>
      <c r="AN366" s="27"/>
      <c r="AO366" s="27"/>
      <c r="AP366" s="27"/>
      <c r="AQ366" s="27"/>
      <c r="AR366" s="27"/>
      <c r="AS366" s="27"/>
      <c r="AT366" s="27"/>
      <c r="AU366" s="27"/>
      <c r="AV366" s="27"/>
      <c r="AW366" s="27"/>
      <c r="AX366" s="27"/>
      <c r="AY366" s="27"/>
      <c r="AZ366" s="27"/>
      <c r="BA366" s="27"/>
      <c r="BB366" s="27"/>
      <c r="BC366" s="27"/>
      <c r="BD366" s="27"/>
      <c r="BE366" s="27"/>
      <c r="BF366" s="27"/>
      <c r="BG366" s="27"/>
      <c r="BH366" s="27"/>
      <c r="BI366" s="27"/>
      <c r="BJ366" s="27"/>
      <c r="BK366" s="27"/>
      <c r="BL366" s="27"/>
      <c r="BM366" s="27"/>
      <c r="BN366" s="27"/>
      <c r="BO366" s="27"/>
      <c r="BP366" s="27"/>
      <c r="BQ366" s="27"/>
      <c r="BR366" s="27"/>
      <c r="BS366" s="27"/>
      <c r="BT366" s="27"/>
      <c r="BU366" s="27"/>
      <c r="BV366" s="27"/>
      <c r="BW366" s="27"/>
      <c r="BX366" s="27"/>
      <c r="BY366" s="27"/>
      <c r="BZ366" s="27"/>
      <c r="CA366" s="27"/>
      <c r="CB366" s="27"/>
      <c r="CC366" s="27"/>
      <c r="CD366" s="27"/>
      <c r="CE366" s="27"/>
      <c r="CF366" s="27"/>
      <c r="CG366" s="27"/>
      <c r="CH366" s="27"/>
      <c r="CI366" s="27"/>
      <c r="CJ366" s="27"/>
      <c r="CK366" s="27"/>
      <c r="CL366" s="27"/>
      <c r="CM366" s="27"/>
      <c r="CN366" s="27"/>
      <c r="CO366" s="27"/>
      <c r="CP366" s="27"/>
      <c r="CQ366" s="27"/>
      <c r="CR366" s="27"/>
      <c r="CS366" s="27"/>
      <c r="CT366" s="5"/>
      <c r="CU366" s="5"/>
      <c r="CV366" s="5"/>
      <c r="CW366" s="5"/>
      <c r="CX366" s="5"/>
      <c r="CY366" s="5"/>
      <c r="CZ366" s="5"/>
    </row>
    <row r="367" spans="1:104" x14ac:dyDescent="0.2">
      <c r="A367" s="34"/>
      <c r="B367" s="27"/>
      <c r="C367" s="55"/>
      <c r="D367" s="55"/>
      <c r="E367" s="55"/>
      <c r="F367" s="27"/>
      <c r="G367" s="72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A367" s="27"/>
      <c r="AB367" s="27"/>
      <c r="AC367" s="27"/>
      <c r="AD367" s="27"/>
      <c r="AE367" s="27"/>
      <c r="AF367" s="27"/>
      <c r="AG367" s="27"/>
      <c r="AH367" s="27"/>
      <c r="AI367" s="27"/>
      <c r="AJ367" s="27"/>
      <c r="AK367" s="27"/>
      <c r="AL367" s="27"/>
      <c r="AM367" s="27"/>
      <c r="AN367" s="27"/>
      <c r="AO367" s="27"/>
      <c r="AP367" s="27"/>
      <c r="AQ367" s="27"/>
      <c r="AR367" s="27"/>
      <c r="AS367" s="27"/>
      <c r="AT367" s="27"/>
      <c r="AU367" s="27"/>
      <c r="AV367" s="27"/>
      <c r="AW367" s="27"/>
      <c r="AX367" s="27"/>
      <c r="AY367" s="27"/>
      <c r="AZ367" s="27"/>
      <c r="BA367" s="27"/>
      <c r="BB367" s="27"/>
      <c r="BC367" s="27"/>
      <c r="BD367" s="27"/>
      <c r="BE367" s="27"/>
      <c r="BF367" s="27"/>
      <c r="BG367" s="27"/>
      <c r="BH367" s="27"/>
      <c r="BI367" s="27"/>
      <c r="BJ367" s="27"/>
      <c r="BK367" s="27"/>
      <c r="BL367" s="27"/>
      <c r="BM367" s="27"/>
      <c r="BN367" s="27"/>
      <c r="BO367" s="27"/>
      <c r="BP367" s="27"/>
      <c r="BQ367" s="27"/>
      <c r="BR367" s="27"/>
      <c r="BS367" s="27"/>
      <c r="BT367" s="27"/>
      <c r="BU367" s="27"/>
      <c r="BV367" s="27"/>
      <c r="BW367" s="27"/>
      <c r="BX367" s="27"/>
      <c r="BY367" s="27"/>
      <c r="BZ367" s="27"/>
      <c r="CA367" s="27"/>
      <c r="CB367" s="27"/>
      <c r="CC367" s="27"/>
      <c r="CD367" s="27"/>
      <c r="CE367" s="27"/>
      <c r="CF367" s="27"/>
      <c r="CG367" s="27"/>
      <c r="CH367" s="27"/>
      <c r="CI367" s="27"/>
      <c r="CJ367" s="27"/>
      <c r="CK367" s="27"/>
      <c r="CL367" s="27"/>
      <c r="CM367" s="27"/>
      <c r="CN367" s="27"/>
      <c r="CO367" s="27"/>
      <c r="CP367" s="27"/>
      <c r="CQ367" s="27"/>
      <c r="CR367" s="27"/>
      <c r="CS367" s="27"/>
      <c r="CT367" s="5"/>
      <c r="CU367" s="5"/>
      <c r="CV367" s="5"/>
      <c r="CW367" s="5"/>
      <c r="CX367" s="5"/>
      <c r="CY367" s="5"/>
      <c r="CZ367" s="5"/>
    </row>
    <row r="368" spans="1:104" x14ac:dyDescent="0.2">
      <c r="A368" s="34"/>
      <c r="B368" s="27"/>
      <c r="C368" s="55"/>
      <c r="D368" s="55"/>
      <c r="E368" s="55"/>
      <c r="F368" s="27"/>
      <c r="G368" s="72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  <c r="AA368" s="27"/>
      <c r="AB368" s="27"/>
      <c r="AC368" s="27"/>
      <c r="AD368" s="27"/>
      <c r="AE368" s="27"/>
      <c r="AF368" s="27"/>
      <c r="AG368" s="27"/>
      <c r="AH368" s="27"/>
      <c r="AI368" s="27"/>
      <c r="AJ368" s="27"/>
      <c r="AK368" s="27"/>
      <c r="AL368" s="27"/>
      <c r="AM368" s="27"/>
      <c r="AN368" s="27"/>
      <c r="AO368" s="27"/>
      <c r="AP368" s="27"/>
      <c r="AQ368" s="27"/>
      <c r="AR368" s="27"/>
      <c r="AS368" s="27"/>
      <c r="AT368" s="27"/>
      <c r="AU368" s="27"/>
      <c r="AV368" s="27"/>
      <c r="AW368" s="27"/>
      <c r="AX368" s="27"/>
      <c r="AY368" s="27"/>
      <c r="AZ368" s="27"/>
      <c r="BA368" s="27"/>
      <c r="BB368" s="27"/>
      <c r="BC368" s="27"/>
      <c r="BD368" s="27"/>
      <c r="BE368" s="27"/>
      <c r="BF368" s="27"/>
      <c r="BG368" s="27"/>
      <c r="BH368" s="27"/>
      <c r="BI368" s="27"/>
      <c r="BJ368" s="27"/>
      <c r="BK368" s="27"/>
      <c r="BL368" s="27"/>
      <c r="BM368" s="27"/>
      <c r="BN368" s="27"/>
      <c r="BO368" s="27"/>
      <c r="BP368" s="27"/>
      <c r="BQ368" s="27"/>
      <c r="BR368" s="27"/>
      <c r="BS368" s="27"/>
      <c r="BT368" s="27"/>
      <c r="BU368" s="27"/>
      <c r="BV368" s="27"/>
      <c r="BW368" s="27"/>
      <c r="BX368" s="27"/>
      <c r="BY368" s="27"/>
      <c r="BZ368" s="27"/>
      <c r="CA368" s="27"/>
      <c r="CB368" s="27"/>
      <c r="CC368" s="27"/>
      <c r="CD368" s="27"/>
      <c r="CE368" s="27"/>
      <c r="CF368" s="27"/>
      <c r="CG368" s="27"/>
      <c r="CH368" s="27"/>
      <c r="CI368" s="27"/>
      <c r="CJ368" s="27"/>
      <c r="CK368" s="27"/>
      <c r="CL368" s="27"/>
      <c r="CM368" s="27"/>
      <c r="CN368" s="27"/>
      <c r="CO368" s="27"/>
      <c r="CP368" s="27"/>
      <c r="CQ368" s="27"/>
      <c r="CR368" s="27"/>
      <c r="CS368" s="27"/>
      <c r="CT368" s="5"/>
      <c r="CU368" s="5"/>
      <c r="CV368" s="5"/>
      <c r="CW368" s="5"/>
      <c r="CX368" s="5"/>
      <c r="CY368" s="5"/>
      <c r="CZ368" s="5"/>
    </row>
    <row r="369" spans="1:104" x14ac:dyDescent="0.2">
      <c r="A369" s="34"/>
      <c r="B369" s="27"/>
      <c r="C369" s="55"/>
      <c r="D369" s="55"/>
      <c r="E369" s="55"/>
      <c r="F369" s="27"/>
      <c r="G369" s="72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  <c r="AA369" s="27"/>
      <c r="AB369" s="27"/>
      <c r="AC369" s="27"/>
      <c r="AD369" s="27"/>
      <c r="AE369" s="27"/>
      <c r="AF369" s="27"/>
      <c r="AG369" s="27"/>
      <c r="AH369" s="27"/>
      <c r="AI369" s="27"/>
      <c r="AJ369" s="27"/>
      <c r="AK369" s="27"/>
      <c r="AL369" s="27"/>
      <c r="AM369" s="27"/>
      <c r="AN369" s="27"/>
      <c r="AO369" s="27"/>
      <c r="AP369" s="27"/>
      <c r="AQ369" s="27"/>
      <c r="AR369" s="27"/>
      <c r="AS369" s="27"/>
      <c r="AT369" s="27"/>
      <c r="AU369" s="27"/>
      <c r="AV369" s="27"/>
      <c r="AW369" s="27"/>
      <c r="AX369" s="27"/>
      <c r="AY369" s="27"/>
      <c r="AZ369" s="27"/>
      <c r="BA369" s="27"/>
      <c r="BB369" s="27"/>
      <c r="BC369" s="27"/>
      <c r="BD369" s="27"/>
      <c r="BE369" s="27"/>
      <c r="BF369" s="27"/>
      <c r="BG369" s="27"/>
      <c r="BH369" s="27"/>
      <c r="BI369" s="27"/>
      <c r="BJ369" s="27"/>
      <c r="BK369" s="27"/>
      <c r="BL369" s="27"/>
      <c r="BM369" s="27"/>
      <c r="BN369" s="27"/>
      <c r="BO369" s="27"/>
      <c r="BP369" s="27"/>
      <c r="BQ369" s="27"/>
      <c r="BR369" s="27"/>
      <c r="BS369" s="27"/>
      <c r="BT369" s="27"/>
      <c r="BU369" s="27"/>
      <c r="BV369" s="27"/>
      <c r="BW369" s="27"/>
      <c r="BX369" s="27"/>
      <c r="BY369" s="27"/>
      <c r="BZ369" s="27"/>
      <c r="CA369" s="27"/>
      <c r="CB369" s="27"/>
      <c r="CC369" s="27"/>
      <c r="CD369" s="27"/>
      <c r="CE369" s="27"/>
      <c r="CF369" s="27"/>
      <c r="CG369" s="27"/>
      <c r="CH369" s="27"/>
      <c r="CI369" s="27"/>
      <c r="CJ369" s="27"/>
      <c r="CK369" s="27"/>
      <c r="CL369" s="27"/>
      <c r="CM369" s="27"/>
      <c r="CN369" s="27"/>
      <c r="CO369" s="27"/>
      <c r="CP369" s="27"/>
      <c r="CQ369" s="27"/>
      <c r="CR369" s="27"/>
      <c r="CS369" s="27"/>
      <c r="CT369" s="5"/>
      <c r="CU369" s="5"/>
      <c r="CV369" s="5"/>
      <c r="CW369" s="5"/>
      <c r="CX369" s="5"/>
      <c r="CY369" s="5"/>
      <c r="CZ369" s="5"/>
    </row>
    <row r="370" spans="1:104" x14ac:dyDescent="0.2">
      <c r="A370" s="34"/>
      <c r="B370" s="27"/>
      <c r="C370" s="55"/>
      <c r="D370" s="55"/>
      <c r="E370" s="55"/>
      <c r="F370" s="27"/>
      <c r="G370" s="72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  <c r="AA370" s="27"/>
      <c r="AB370" s="27"/>
      <c r="AC370" s="27"/>
      <c r="AD370" s="27"/>
      <c r="AE370" s="27"/>
      <c r="AF370" s="27"/>
      <c r="AG370" s="27"/>
      <c r="AH370" s="27"/>
      <c r="AI370" s="27"/>
      <c r="AJ370" s="27"/>
      <c r="AK370" s="27"/>
      <c r="AL370" s="27"/>
      <c r="AM370" s="27"/>
      <c r="AN370" s="27"/>
      <c r="AO370" s="27"/>
      <c r="AP370" s="27"/>
      <c r="AQ370" s="27"/>
      <c r="AR370" s="27"/>
      <c r="AS370" s="27"/>
      <c r="AT370" s="27"/>
      <c r="AU370" s="27"/>
      <c r="AV370" s="27"/>
      <c r="AW370" s="27"/>
      <c r="AX370" s="27"/>
      <c r="AY370" s="27"/>
      <c r="AZ370" s="27"/>
      <c r="BA370" s="27"/>
      <c r="BB370" s="27"/>
      <c r="BC370" s="27"/>
      <c r="BD370" s="27"/>
      <c r="BE370" s="27"/>
      <c r="BF370" s="27"/>
      <c r="BG370" s="27"/>
      <c r="BH370" s="27"/>
      <c r="BI370" s="27"/>
      <c r="BJ370" s="27"/>
      <c r="BK370" s="27"/>
      <c r="BL370" s="27"/>
      <c r="BM370" s="27"/>
      <c r="BN370" s="27"/>
      <c r="BO370" s="27"/>
      <c r="BP370" s="27"/>
      <c r="BQ370" s="27"/>
      <c r="BR370" s="27"/>
      <c r="BS370" s="27"/>
      <c r="BT370" s="27"/>
      <c r="BU370" s="27"/>
      <c r="BV370" s="27"/>
      <c r="BW370" s="27"/>
      <c r="BX370" s="27"/>
      <c r="BY370" s="27"/>
      <c r="BZ370" s="27"/>
      <c r="CA370" s="27"/>
      <c r="CB370" s="27"/>
      <c r="CC370" s="27"/>
      <c r="CD370" s="27"/>
      <c r="CE370" s="27"/>
      <c r="CF370" s="27"/>
      <c r="CG370" s="27"/>
      <c r="CH370" s="27"/>
      <c r="CI370" s="27"/>
      <c r="CJ370" s="27"/>
      <c r="CK370" s="27"/>
      <c r="CL370" s="27"/>
      <c r="CM370" s="27"/>
      <c r="CN370" s="27"/>
      <c r="CO370" s="27"/>
      <c r="CP370" s="27"/>
      <c r="CQ370" s="27"/>
      <c r="CR370" s="27"/>
      <c r="CS370" s="27"/>
      <c r="CT370" s="5"/>
      <c r="CU370" s="5"/>
      <c r="CV370" s="5"/>
      <c r="CW370" s="5"/>
      <c r="CX370" s="5"/>
      <c r="CY370" s="5"/>
      <c r="CZ370" s="5"/>
    </row>
    <row r="371" spans="1:104" x14ac:dyDescent="0.2">
      <c r="A371" s="34"/>
      <c r="B371" s="27"/>
      <c r="C371" s="55"/>
      <c r="D371" s="55"/>
      <c r="E371" s="55"/>
      <c r="F371" s="27"/>
      <c r="G371" s="72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  <c r="AA371" s="27"/>
      <c r="AB371" s="27"/>
      <c r="AC371" s="27"/>
      <c r="AD371" s="27"/>
      <c r="AE371" s="27"/>
      <c r="AF371" s="27"/>
      <c r="AG371" s="27"/>
      <c r="AH371" s="27"/>
      <c r="AI371" s="27"/>
      <c r="AJ371" s="27"/>
      <c r="AK371" s="27"/>
      <c r="AL371" s="27"/>
      <c r="AM371" s="27"/>
      <c r="AN371" s="27"/>
      <c r="AO371" s="27"/>
      <c r="AP371" s="27"/>
      <c r="AQ371" s="27"/>
      <c r="AR371" s="27"/>
      <c r="AS371" s="27"/>
      <c r="AT371" s="27"/>
      <c r="AU371" s="27"/>
      <c r="AV371" s="27"/>
      <c r="AW371" s="27"/>
      <c r="AX371" s="27"/>
      <c r="AY371" s="27"/>
      <c r="AZ371" s="27"/>
      <c r="BA371" s="27"/>
      <c r="BB371" s="27"/>
      <c r="BC371" s="27"/>
      <c r="BD371" s="27"/>
      <c r="BE371" s="27"/>
      <c r="BF371" s="27"/>
      <c r="BG371" s="27"/>
      <c r="BH371" s="27"/>
      <c r="BI371" s="27"/>
      <c r="BJ371" s="27"/>
      <c r="BK371" s="27"/>
      <c r="BL371" s="27"/>
      <c r="BM371" s="27"/>
      <c r="BN371" s="27"/>
      <c r="BO371" s="27"/>
      <c r="BP371" s="27"/>
      <c r="BQ371" s="27"/>
      <c r="BR371" s="27"/>
      <c r="BS371" s="27"/>
      <c r="BT371" s="27"/>
      <c r="BU371" s="27"/>
      <c r="BV371" s="27"/>
      <c r="BW371" s="27"/>
      <c r="BX371" s="27"/>
      <c r="BY371" s="27"/>
      <c r="BZ371" s="27"/>
      <c r="CA371" s="27"/>
      <c r="CB371" s="27"/>
      <c r="CC371" s="27"/>
      <c r="CD371" s="27"/>
      <c r="CE371" s="27"/>
      <c r="CF371" s="27"/>
      <c r="CG371" s="27"/>
      <c r="CH371" s="27"/>
      <c r="CI371" s="27"/>
      <c r="CJ371" s="27"/>
      <c r="CK371" s="27"/>
      <c r="CL371" s="27"/>
      <c r="CM371" s="27"/>
      <c r="CN371" s="27"/>
      <c r="CO371" s="27"/>
      <c r="CP371" s="27"/>
      <c r="CQ371" s="27"/>
      <c r="CR371" s="27"/>
      <c r="CS371" s="27"/>
      <c r="CT371" s="5"/>
      <c r="CU371" s="5"/>
      <c r="CV371" s="5"/>
      <c r="CW371" s="5"/>
      <c r="CX371" s="5"/>
      <c r="CY371" s="5"/>
      <c r="CZ371" s="5"/>
    </row>
    <row r="372" spans="1:104" x14ac:dyDescent="0.2">
      <c r="A372" s="34"/>
      <c r="B372" s="27"/>
      <c r="C372" s="55"/>
      <c r="D372" s="55"/>
      <c r="E372" s="55"/>
      <c r="F372" s="27"/>
      <c r="G372" s="72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  <c r="AA372" s="27"/>
      <c r="AB372" s="27"/>
      <c r="AC372" s="27"/>
      <c r="AD372" s="27"/>
      <c r="AE372" s="27"/>
      <c r="AF372" s="27"/>
      <c r="AG372" s="27"/>
      <c r="AH372" s="27"/>
      <c r="AI372" s="27"/>
      <c r="AJ372" s="27"/>
      <c r="AK372" s="27"/>
      <c r="AL372" s="27"/>
      <c r="AM372" s="27"/>
      <c r="AN372" s="27"/>
      <c r="AO372" s="27"/>
      <c r="AP372" s="27"/>
      <c r="AQ372" s="27"/>
      <c r="AR372" s="27"/>
      <c r="AS372" s="27"/>
      <c r="AT372" s="27"/>
      <c r="AU372" s="27"/>
      <c r="AV372" s="27"/>
      <c r="AW372" s="27"/>
      <c r="AX372" s="27"/>
      <c r="AY372" s="27"/>
      <c r="AZ372" s="27"/>
      <c r="BA372" s="27"/>
      <c r="BB372" s="27"/>
      <c r="BC372" s="27"/>
      <c r="BD372" s="27"/>
      <c r="BE372" s="27"/>
      <c r="BF372" s="27"/>
      <c r="BG372" s="27"/>
      <c r="BH372" s="27"/>
      <c r="BI372" s="27"/>
      <c r="BJ372" s="27"/>
      <c r="BK372" s="27"/>
      <c r="BL372" s="27"/>
      <c r="BM372" s="27"/>
      <c r="BN372" s="27"/>
      <c r="BO372" s="27"/>
      <c r="BP372" s="27"/>
      <c r="BQ372" s="27"/>
      <c r="BR372" s="27"/>
      <c r="BS372" s="27"/>
      <c r="BT372" s="27"/>
      <c r="BU372" s="27"/>
      <c r="BV372" s="27"/>
      <c r="BW372" s="27"/>
      <c r="BX372" s="27"/>
      <c r="BY372" s="27"/>
      <c r="BZ372" s="27"/>
      <c r="CA372" s="27"/>
      <c r="CB372" s="27"/>
      <c r="CC372" s="27"/>
      <c r="CD372" s="27"/>
      <c r="CE372" s="27"/>
      <c r="CF372" s="27"/>
      <c r="CG372" s="27"/>
      <c r="CH372" s="27"/>
      <c r="CI372" s="27"/>
      <c r="CJ372" s="27"/>
      <c r="CK372" s="27"/>
      <c r="CL372" s="27"/>
      <c r="CM372" s="27"/>
      <c r="CN372" s="27"/>
      <c r="CO372" s="27"/>
      <c r="CP372" s="27"/>
      <c r="CQ372" s="27"/>
      <c r="CR372" s="27"/>
      <c r="CS372" s="27"/>
      <c r="CT372" s="5"/>
      <c r="CU372" s="5"/>
      <c r="CV372" s="5"/>
      <c r="CW372" s="5"/>
      <c r="CX372" s="5"/>
      <c r="CY372" s="5"/>
      <c r="CZ372" s="5"/>
    </row>
    <row r="373" spans="1:104" x14ac:dyDescent="0.2">
      <c r="A373" s="34"/>
      <c r="B373" s="27"/>
      <c r="C373" s="55"/>
      <c r="D373" s="55"/>
      <c r="E373" s="55"/>
      <c r="F373" s="27"/>
      <c r="G373" s="72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  <c r="AA373" s="27"/>
      <c r="AB373" s="27"/>
      <c r="AC373" s="27"/>
      <c r="AD373" s="27"/>
      <c r="AE373" s="27"/>
      <c r="AF373" s="27"/>
      <c r="AG373" s="27"/>
      <c r="AH373" s="27"/>
      <c r="AI373" s="27"/>
      <c r="AJ373" s="27"/>
      <c r="AK373" s="27"/>
      <c r="AL373" s="27"/>
      <c r="AM373" s="27"/>
      <c r="AN373" s="27"/>
      <c r="AO373" s="27"/>
      <c r="AP373" s="27"/>
      <c r="AQ373" s="27"/>
      <c r="AR373" s="27"/>
      <c r="AS373" s="27"/>
      <c r="AT373" s="27"/>
      <c r="AU373" s="27"/>
      <c r="AV373" s="27"/>
      <c r="AW373" s="27"/>
      <c r="AX373" s="27"/>
      <c r="AY373" s="27"/>
      <c r="AZ373" s="27"/>
      <c r="BA373" s="27"/>
      <c r="BB373" s="27"/>
      <c r="BC373" s="27"/>
      <c r="BD373" s="27"/>
      <c r="BE373" s="27"/>
      <c r="BF373" s="27"/>
      <c r="BG373" s="27"/>
      <c r="BH373" s="27"/>
      <c r="BI373" s="27"/>
      <c r="BJ373" s="27"/>
      <c r="BK373" s="27"/>
      <c r="BL373" s="27"/>
      <c r="BM373" s="27"/>
      <c r="BN373" s="27"/>
      <c r="BO373" s="27"/>
      <c r="BP373" s="27"/>
      <c r="BQ373" s="27"/>
      <c r="BR373" s="27"/>
      <c r="BS373" s="27"/>
      <c r="BT373" s="27"/>
      <c r="BU373" s="27"/>
      <c r="BV373" s="27"/>
      <c r="BW373" s="27"/>
      <c r="BX373" s="27"/>
      <c r="BY373" s="27"/>
      <c r="BZ373" s="27"/>
      <c r="CA373" s="27"/>
      <c r="CB373" s="27"/>
      <c r="CC373" s="27"/>
      <c r="CD373" s="27"/>
      <c r="CE373" s="27"/>
      <c r="CF373" s="27"/>
      <c r="CG373" s="27"/>
      <c r="CH373" s="27"/>
      <c r="CI373" s="27"/>
      <c r="CJ373" s="27"/>
      <c r="CK373" s="27"/>
      <c r="CL373" s="27"/>
      <c r="CM373" s="27"/>
      <c r="CN373" s="27"/>
      <c r="CO373" s="27"/>
      <c r="CP373" s="27"/>
      <c r="CQ373" s="27"/>
      <c r="CR373" s="27"/>
      <c r="CS373" s="27"/>
      <c r="CT373" s="5"/>
      <c r="CU373" s="5"/>
      <c r="CV373" s="5"/>
      <c r="CW373" s="5"/>
      <c r="CX373" s="5"/>
      <c r="CY373" s="5"/>
      <c r="CZ373" s="5"/>
    </row>
    <row r="374" spans="1:104" x14ac:dyDescent="0.2">
      <c r="A374" s="34"/>
      <c r="B374" s="27"/>
      <c r="C374" s="55"/>
      <c r="D374" s="55"/>
      <c r="E374" s="55"/>
      <c r="F374" s="27"/>
      <c r="G374" s="72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A374" s="27"/>
      <c r="AB374" s="27"/>
      <c r="AC374" s="27"/>
      <c r="AD374" s="27"/>
      <c r="AE374" s="27"/>
      <c r="AF374" s="27"/>
      <c r="AG374" s="27"/>
      <c r="AH374" s="27"/>
      <c r="AI374" s="27"/>
      <c r="AJ374" s="27"/>
      <c r="AK374" s="27"/>
      <c r="AL374" s="27"/>
      <c r="AM374" s="27"/>
      <c r="AN374" s="27"/>
      <c r="AO374" s="27"/>
      <c r="AP374" s="27"/>
      <c r="AQ374" s="27"/>
      <c r="AR374" s="27"/>
      <c r="AS374" s="27"/>
      <c r="AT374" s="27"/>
      <c r="AU374" s="27"/>
      <c r="AV374" s="27"/>
      <c r="AW374" s="27"/>
      <c r="AX374" s="27"/>
      <c r="AY374" s="27"/>
      <c r="AZ374" s="27"/>
      <c r="BA374" s="27"/>
      <c r="BB374" s="27"/>
      <c r="BC374" s="27"/>
      <c r="BD374" s="27"/>
      <c r="BE374" s="27"/>
      <c r="BF374" s="27"/>
      <c r="BG374" s="27"/>
      <c r="BH374" s="27"/>
      <c r="BI374" s="27"/>
      <c r="BJ374" s="27"/>
      <c r="BK374" s="27"/>
      <c r="BL374" s="27"/>
      <c r="BM374" s="27"/>
      <c r="BN374" s="27"/>
      <c r="BO374" s="27"/>
      <c r="BP374" s="27"/>
      <c r="BQ374" s="27"/>
      <c r="BR374" s="27"/>
      <c r="BS374" s="27"/>
      <c r="BT374" s="27"/>
      <c r="BU374" s="27"/>
      <c r="BV374" s="27"/>
      <c r="BW374" s="27"/>
      <c r="BX374" s="27"/>
      <c r="BY374" s="27"/>
      <c r="BZ374" s="27"/>
      <c r="CA374" s="27"/>
      <c r="CB374" s="27"/>
      <c r="CC374" s="27"/>
      <c r="CD374" s="27"/>
      <c r="CE374" s="27"/>
      <c r="CF374" s="27"/>
      <c r="CG374" s="27"/>
      <c r="CH374" s="27"/>
      <c r="CI374" s="27"/>
      <c r="CJ374" s="27"/>
      <c r="CK374" s="27"/>
      <c r="CL374" s="27"/>
      <c r="CM374" s="27"/>
      <c r="CN374" s="27"/>
      <c r="CO374" s="27"/>
      <c r="CP374" s="27"/>
      <c r="CQ374" s="27"/>
      <c r="CR374" s="27"/>
      <c r="CS374" s="27"/>
      <c r="CT374" s="5"/>
      <c r="CU374" s="5"/>
      <c r="CV374" s="5"/>
      <c r="CW374" s="5"/>
      <c r="CX374" s="5"/>
      <c r="CY374" s="5"/>
      <c r="CZ374" s="5"/>
    </row>
    <row r="375" spans="1:104" x14ac:dyDescent="0.2">
      <c r="A375" s="34"/>
      <c r="B375" s="27"/>
      <c r="C375" s="55"/>
      <c r="D375" s="55"/>
      <c r="E375" s="55"/>
      <c r="F375" s="27"/>
      <c r="G375" s="72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  <c r="AA375" s="27"/>
      <c r="AB375" s="27"/>
      <c r="AC375" s="27"/>
      <c r="AD375" s="27"/>
      <c r="AE375" s="27"/>
      <c r="AF375" s="27"/>
      <c r="AG375" s="27"/>
      <c r="AH375" s="27"/>
      <c r="AI375" s="27"/>
      <c r="AJ375" s="27"/>
      <c r="AK375" s="27"/>
      <c r="AL375" s="27"/>
      <c r="AM375" s="27"/>
      <c r="AN375" s="27"/>
      <c r="AO375" s="27"/>
      <c r="AP375" s="27"/>
      <c r="AQ375" s="27"/>
      <c r="AR375" s="27"/>
      <c r="AS375" s="27"/>
      <c r="AT375" s="27"/>
      <c r="AU375" s="27"/>
      <c r="AV375" s="27"/>
      <c r="AW375" s="27"/>
      <c r="AX375" s="27"/>
      <c r="AY375" s="27"/>
      <c r="AZ375" s="27"/>
      <c r="BA375" s="27"/>
      <c r="BB375" s="27"/>
      <c r="BC375" s="27"/>
      <c r="BD375" s="27"/>
      <c r="BE375" s="27"/>
      <c r="BF375" s="27"/>
      <c r="BG375" s="27"/>
      <c r="BH375" s="27"/>
      <c r="BI375" s="27"/>
      <c r="BJ375" s="27"/>
      <c r="BK375" s="27"/>
      <c r="BL375" s="27"/>
      <c r="BM375" s="27"/>
      <c r="BN375" s="27"/>
      <c r="BO375" s="27"/>
      <c r="BP375" s="27"/>
      <c r="BQ375" s="27"/>
      <c r="BR375" s="27"/>
      <c r="BS375" s="27"/>
      <c r="BT375" s="27"/>
      <c r="BU375" s="27"/>
      <c r="BV375" s="27"/>
      <c r="BW375" s="27"/>
      <c r="BX375" s="27"/>
      <c r="BY375" s="27"/>
      <c r="BZ375" s="27"/>
      <c r="CA375" s="27"/>
      <c r="CB375" s="27"/>
      <c r="CC375" s="27"/>
      <c r="CD375" s="27"/>
      <c r="CE375" s="27"/>
      <c r="CF375" s="27"/>
      <c r="CG375" s="27"/>
      <c r="CH375" s="27"/>
      <c r="CI375" s="27"/>
      <c r="CJ375" s="27"/>
      <c r="CK375" s="27"/>
      <c r="CL375" s="27"/>
      <c r="CM375" s="27"/>
      <c r="CN375" s="27"/>
      <c r="CO375" s="27"/>
      <c r="CP375" s="27"/>
      <c r="CQ375" s="27"/>
      <c r="CR375" s="27"/>
      <c r="CS375" s="27"/>
      <c r="CT375" s="5"/>
      <c r="CU375" s="5"/>
      <c r="CV375" s="5"/>
      <c r="CW375" s="5"/>
      <c r="CX375" s="5"/>
      <c r="CY375" s="5"/>
      <c r="CZ375" s="5"/>
    </row>
    <row r="376" spans="1:104" x14ac:dyDescent="0.2">
      <c r="A376" s="34"/>
      <c r="B376" s="27"/>
      <c r="C376" s="55"/>
      <c r="D376" s="55"/>
      <c r="E376" s="55"/>
      <c r="F376" s="27"/>
      <c r="G376" s="72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  <c r="AC376" s="27"/>
      <c r="AD376" s="27"/>
      <c r="AE376" s="27"/>
      <c r="AF376" s="27"/>
      <c r="AG376" s="27"/>
      <c r="AH376" s="27"/>
      <c r="AI376" s="27"/>
      <c r="AJ376" s="27"/>
      <c r="AK376" s="27"/>
      <c r="AL376" s="27"/>
      <c r="AM376" s="27"/>
      <c r="AN376" s="27"/>
      <c r="AO376" s="27"/>
      <c r="AP376" s="27"/>
      <c r="AQ376" s="27"/>
      <c r="AR376" s="27"/>
      <c r="AS376" s="27"/>
      <c r="AT376" s="27"/>
      <c r="AU376" s="27"/>
      <c r="AV376" s="27"/>
      <c r="AW376" s="27"/>
      <c r="AX376" s="27"/>
      <c r="AY376" s="27"/>
      <c r="AZ376" s="27"/>
      <c r="BA376" s="27"/>
      <c r="BB376" s="27"/>
      <c r="BC376" s="27"/>
      <c r="BD376" s="27"/>
      <c r="BE376" s="27"/>
      <c r="BF376" s="27"/>
      <c r="BG376" s="27"/>
      <c r="BH376" s="27"/>
      <c r="BI376" s="27"/>
      <c r="BJ376" s="27"/>
      <c r="BK376" s="27"/>
      <c r="BL376" s="27"/>
      <c r="BM376" s="27"/>
      <c r="BN376" s="27"/>
      <c r="BO376" s="27"/>
      <c r="BP376" s="27"/>
      <c r="BQ376" s="27"/>
      <c r="BR376" s="27"/>
      <c r="BS376" s="27"/>
      <c r="BT376" s="27"/>
      <c r="BU376" s="27"/>
      <c r="BV376" s="27"/>
      <c r="BW376" s="27"/>
      <c r="BX376" s="27"/>
      <c r="BY376" s="27"/>
      <c r="BZ376" s="27"/>
      <c r="CA376" s="27"/>
      <c r="CB376" s="27"/>
      <c r="CC376" s="27"/>
      <c r="CD376" s="27"/>
      <c r="CE376" s="27"/>
      <c r="CF376" s="27"/>
      <c r="CG376" s="27"/>
      <c r="CH376" s="27"/>
      <c r="CI376" s="27"/>
      <c r="CJ376" s="27"/>
      <c r="CK376" s="27"/>
      <c r="CL376" s="27"/>
      <c r="CM376" s="27"/>
      <c r="CN376" s="27"/>
      <c r="CO376" s="27"/>
      <c r="CP376" s="27"/>
      <c r="CQ376" s="27"/>
      <c r="CR376" s="27"/>
      <c r="CS376" s="27"/>
      <c r="CT376" s="5"/>
      <c r="CU376" s="5"/>
      <c r="CV376" s="5"/>
      <c r="CW376" s="5"/>
      <c r="CX376" s="5"/>
      <c r="CY376" s="5"/>
      <c r="CZ376" s="5"/>
    </row>
    <row r="377" spans="1:104" x14ac:dyDescent="0.2">
      <c r="A377" s="34"/>
      <c r="B377" s="27"/>
      <c r="C377" s="55"/>
      <c r="D377" s="55"/>
      <c r="E377" s="55"/>
      <c r="F377" s="27"/>
      <c r="G377" s="72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  <c r="AA377" s="27"/>
      <c r="AB377" s="27"/>
      <c r="AC377" s="27"/>
      <c r="AD377" s="27"/>
      <c r="AE377" s="27"/>
      <c r="AF377" s="27"/>
      <c r="AG377" s="27"/>
      <c r="AH377" s="27"/>
      <c r="AI377" s="27"/>
      <c r="AJ377" s="27"/>
      <c r="AK377" s="27"/>
      <c r="AL377" s="27"/>
      <c r="AM377" s="27"/>
      <c r="AN377" s="27"/>
      <c r="AO377" s="27"/>
      <c r="AP377" s="27"/>
      <c r="AQ377" s="27"/>
      <c r="AR377" s="27"/>
      <c r="AS377" s="27"/>
      <c r="AT377" s="27"/>
      <c r="AU377" s="27"/>
      <c r="AV377" s="27"/>
      <c r="AW377" s="27"/>
      <c r="AX377" s="27"/>
      <c r="AY377" s="27"/>
      <c r="AZ377" s="27"/>
      <c r="BA377" s="27"/>
      <c r="BB377" s="27"/>
      <c r="BC377" s="27"/>
      <c r="BD377" s="27"/>
      <c r="BE377" s="27"/>
      <c r="BF377" s="27"/>
      <c r="BG377" s="27"/>
      <c r="BH377" s="27"/>
      <c r="BI377" s="27"/>
      <c r="BJ377" s="27"/>
      <c r="BK377" s="27"/>
      <c r="BL377" s="27"/>
      <c r="BM377" s="27"/>
      <c r="BN377" s="27"/>
      <c r="BO377" s="27"/>
      <c r="BP377" s="27"/>
      <c r="BQ377" s="27"/>
      <c r="BR377" s="27"/>
      <c r="BS377" s="27"/>
      <c r="BT377" s="27"/>
      <c r="BU377" s="27"/>
      <c r="BV377" s="27"/>
      <c r="BW377" s="27"/>
      <c r="BX377" s="27"/>
      <c r="BY377" s="27"/>
      <c r="BZ377" s="27"/>
      <c r="CA377" s="27"/>
      <c r="CB377" s="27"/>
      <c r="CC377" s="27"/>
      <c r="CD377" s="27"/>
      <c r="CE377" s="27"/>
      <c r="CF377" s="27"/>
      <c r="CG377" s="27"/>
      <c r="CH377" s="27"/>
      <c r="CI377" s="27"/>
      <c r="CJ377" s="27"/>
      <c r="CK377" s="27"/>
      <c r="CL377" s="27"/>
      <c r="CM377" s="27"/>
      <c r="CN377" s="27"/>
      <c r="CO377" s="27"/>
      <c r="CP377" s="27"/>
      <c r="CQ377" s="27"/>
      <c r="CR377" s="27"/>
      <c r="CS377" s="27"/>
      <c r="CT377" s="5"/>
      <c r="CU377" s="5"/>
      <c r="CV377" s="5"/>
      <c r="CW377" s="5"/>
      <c r="CX377" s="5"/>
      <c r="CY377" s="5"/>
      <c r="CZ377" s="5"/>
    </row>
    <row r="378" spans="1:104" x14ac:dyDescent="0.2">
      <c r="A378" s="34"/>
      <c r="B378" s="27"/>
      <c r="C378" s="55"/>
      <c r="D378" s="55"/>
      <c r="E378" s="55"/>
      <c r="F378" s="27"/>
      <c r="G378" s="72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  <c r="AA378" s="27"/>
      <c r="AB378" s="27"/>
      <c r="AC378" s="27"/>
      <c r="AD378" s="27"/>
      <c r="AE378" s="27"/>
      <c r="AF378" s="27"/>
      <c r="AG378" s="27"/>
      <c r="AH378" s="27"/>
      <c r="AI378" s="27"/>
      <c r="AJ378" s="27"/>
      <c r="AK378" s="27"/>
      <c r="AL378" s="27"/>
      <c r="AM378" s="27"/>
      <c r="AN378" s="27"/>
      <c r="AO378" s="27"/>
      <c r="AP378" s="27"/>
      <c r="AQ378" s="27"/>
      <c r="AR378" s="27"/>
      <c r="AS378" s="27"/>
      <c r="AT378" s="27"/>
      <c r="AU378" s="27"/>
      <c r="AV378" s="27"/>
      <c r="AW378" s="27"/>
      <c r="AX378" s="27"/>
      <c r="AY378" s="27"/>
      <c r="AZ378" s="27"/>
      <c r="BA378" s="27"/>
      <c r="BB378" s="27"/>
      <c r="BC378" s="27"/>
      <c r="BD378" s="27"/>
      <c r="BE378" s="27"/>
      <c r="BF378" s="27"/>
      <c r="BG378" s="27"/>
      <c r="BH378" s="27"/>
      <c r="BI378" s="27"/>
      <c r="BJ378" s="27"/>
      <c r="BK378" s="27"/>
      <c r="BL378" s="27"/>
      <c r="BM378" s="27"/>
      <c r="BN378" s="27"/>
      <c r="BO378" s="27"/>
      <c r="BP378" s="27"/>
      <c r="BQ378" s="27"/>
      <c r="BR378" s="27"/>
      <c r="BS378" s="27"/>
      <c r="BT378" s="27"/>
      <c r="BU378" s="27"/>
      <c r="BV378" s="27"/>
      <c r="BW378" s="27"/>
      <c r="BX378" s="27"/>
      <c r="BY378" s="27"/>
      <c r="BZ378" s="27"/>
      <c r="CA378" s="27"/>
      <c r="CB378" s="27"/>
      <c r="CC378" s="27"/>
      <c r="CD378" s="27"/>
      <c r="CE378" s="27"/>
      <c r="CF378" s="27"/>
      <c r="CG378" s="27"/>
      <c r="CH378" s="27"/>
      <c r="CI378" s="27"/>
      <c r="CJ378" s="27"/>
      <c r="CK378" s="27"/>
      <c r="CL378" s="27"/>
      <c r="CM378" s="27"/>
      <c r="CN378" s="27"/>
      <c r="CO378" s="27"/>
      <c r="CP378" s="27"/>
      <c r="CQ378" s="27"/>
      <c r="CR378" s="27"/>
      <c r="CS378" s="27"/>
      <c r="CT378" s="5"/>
      <c r="CU378" s="5"/>
      <c r="CV378" s="5"/>
      <c r="CW378" s="5"/>
      <c r="CX378" s="5"/>
      <c r="CY378" s="5"/>
      <c r="CZ378" s="5"/>
    </row>
    <row r="379" spans="1:104" x14ac:dyDescent="0.2">
      <c r="A379" s="34"/>
      <c r="B379" s="27"/>
      <c r="C379" s="55"/>
      <c r="D379" s="55"/>
      <c r="E379" s="55"/>
      <c r="F379" s="27"/>
      <c r="G379" s="72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A379" s="27"/>
      <c r="AB379" s="27"/>
      <c r="AC379" s="27"/>
      <c r="AD379" s="27"/>
      <c r="AE379" s="27"/>
      <c r="AF379" s="27"/>
      <c r="AG379" s="27"/>
      <c r="AH379" s="27"/>
      <c r="AI379" s="27"/>
      <c r="AJ379" s="27"/>
      <c r="AK379" s="27"/>
      <c r="AL379" s="27"/>
      <c r="AM379" s="27"/>
      <c r="AN379" s="27"/>
      <c r="AO379" s="27"/>
      <c r="AP379" s="27"/>
      <c r="AQ379" s="27"/>
      <c r="AR379" s="27"/>
      <c r="AS379" s="27"/>
      <c r="AT379" s="27"/>
      <c r="AU379" s="27"/>
      <c r="AV379" s="27"/>
      <c r="AW379" s="27"/>
      <c r="AX379" s="27"/>
      <c r="AY379" s="27"/>
      <c r="AZ379" s="27"/>
      <c r="BA379" s="27"/>
      <c r="BB379" s="27"/>
      <c r="BC379" s="27"/>
      <c r="BD379" s="27"/>
      <c r="BE379" s="27"/>
      <c r="BF379" s="27"/>
      <c r="BG379" s="27"/>
      <c r="BH379" s="27"/>
      <c r="BI379" s="27"/>
      <c r="BJ379" s="27"/>
      <c r="BK379" s="27"/>
      <c r="BL379" s="27"/>
      <c r="BM379" s="27"/>
      <c r="BN379" s="27"/>
      <c r="BO379" s="27"/>
      <c r="BP379" s="27"/>
      <c r="BQ379" s="27"/>
      <c r="BR379" s="27"/>
      <c r="BS379" s="27"/>
      <c r="BT379" s="27"/>
      <c r="BU379" s="27"/>
      <c r="BV379" s="27"/>
      <c r="BW379" s="27"/>
      <c r="BX379" s="27"/>
      <c r="BY379" s="27"/>
      <c r="BZ379" s="27"/>
      <c r="CA379" s="27"/>
      <c r="CB379" s="27"/>
      <c r="CC379" s="27"/>
      <c r="CD379" s="27"/>
      <c r="CE379" s="27"/>
      <c r="CF379" s="27"/>
      <c r="CG379" s="27"/>
      <c r="CH379" s="27"/>
      <c r="CI379" s="27"/>
      <c r="CJ379" s="27"/>
      <c r="CK379" s="27"/>
      <c r="CL379" s="27"/>
      <c r="CM379" s="27"/>
      <c r="CN379" s="27"/>
      <c r="CO379" s="27"/>
      <c r="CP379" s="27"/>
      <c r="CQ379" s="27"/>
      <c r="CR379" s="27"/>
      <c r="CS379" s="27"/>
      <c r="CT379" s="5"/>
      <c r="CU379" s="5"/>
      <c r="CV379" s="5"/>
      <c r="CW379" s="5"/>
      <c r="CX379" s="5"/>
      <c r="CY379" s="5"/>
      <c r="CZ379" s="5"/>
    </row>
    <row r="380" spans="1:104" x14ac:dyDescent="0.2">
      <c r="A380" s="34"/>
      <c r="B380" s="27"/>
      <c r="C380" s="55"/>
      <c r="D380" s="55"/>
      <c r="E380" s="55"/>
      <c r="F380" s="27"/>
      <c r="G380" s="72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A380" s="27"/>
      <c r="AB380" s="27"/>
      <c r="AC380" s="27"/>
      <c r="AD380" s="27"/>
      <c r="AE380" s="27"/>
      <c r="AF380" s="27"/>
      <c r="AG380" s="27"/>
      <c r="AH380" s="27"/>
      <c r="AI380" s="27"/>
      <c r="AJ380" s="27"/>
      <c r="AK380" s="27"/>
      <c r="AL380" s="27"/>
      <c r="AM380" s="27"/>
      <c r="AN380" s="27"/>
      <c r="AO380" s="27"/>
      <c r="AP380" s="27"/>
      <c r="AQ380" s="27"/>
      <c r="AR380" s="27"/>
      <c r="AS380" s="27"/>
      <c r="AT380" s="27"/>
      <c r="AU380" s="27"/>
      <c r="AV380" s="27"/>
      <c r="AW380" s="27"/>
      <c r="AX380" s="27"/>
      <c r="AY380" s="27"/>
      <c r="AZ380" s="27"/>
      <c r="BA380" s="27"/>
      <c r="BB380" s="27"/>
      <c r="BC380" s="27"/>
      <c r="BD380" s="27"/>
      <c r="BE380" s="27"/>
      <c r="BF380" s="27"/>
      <c r="BG380" s="27"/>
      <c r="BH380" s="27"/>
      <c r="BI380" s="27"/>
      <c r="BJ380" s="27"/>
      <c r="BK380" s="27"/>
      <c r="BL380" s="27"/>
      <c r="BM380" s="27"/>
      <c r="BN380" s="27"/>
      <c r="BO380" s="27"/>
      <c r="BP380" s="27"/>
      <c r="BQ380" s="27"/>
      <c r="BR380" s="27"/>
      <c r="BS380" s="27"/>
      <c r="BT380" s="27"/>
      <c r="BU380" s="27"/>
      <c r="BV380" s="27"/>
      <c r="BW380" s="27"/>
      <c r="BX380" s="27"/>
      <c r="BY380" s="27"/>
      <c r="BZ380" s="27"/>
      <c r="CA380" s="27"/>
      <c r="CB380" s="27"/>
      <c r="CC380" s="27"/>
      <c r="CD380" s="27"/>
      <c r="CE380" s="27"/>
      <c r="CF380" s="27"/>
      <c r="CG380" s="27"/>
      <c r="CH380" s="27"/>
      <c r="CI380" s="27"/>
      <c r="CJ380" s="27"/>
      <c r="CK380" s="27"/>
      <c r="CL380" s="27"/>
      <c r="CM380" s="27"/>
      <c r="CN380" s="27"/>
      <c r="CO380" s="27"/>
      <c r="CP380" s="27"/>
      <c r="CQ380" s="27"/>
      <c r="CR380" s="27"/>
      <c r="CS380" s="27"/>
      <c r="CT380" s="5"/>
      <c r="CU380" s="5"/>
      <c r="CV380" s="5"/>
      <c r="CW380" s="5"/>
      <c r="CX380" s="5"/>
      <c r="CY380" s="5"/>
      <c r="CZ380" s="5"/>
    </row>
    <row r="381" spans="1:104" x14ac:dyDescent="0.2">
      <c r="A381" s="34"/>
      <c r="B381" s="27"/>
      <c r="C381" s="55"/>
      <c r="D381" s="55"/>
      <c r="E381" s="55"/>
      <c r="F381" s="27"/>
      <c r="G381" s="72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A381" s="27"/>
      <c r="AB381" s="27"/>
      <c r="AC381" s="27"/>
      <c r="AD381" s="27"/>
      <c r="AE381" s="27"/>
      <c r="AF381" s="27"/>
      <c r="AG381" s="27"/>
      <c r="AH381" s="27"/>
      <c r="AI381" s="27"/>
      <c r="AJ381" s="27"/>
      <c r="AK381" s="27"/>
      <c r="AL381" s="27"/>
      <c r="AM381" s="27"/>
      <c r="AN381" s="27"/>
      <c r="AO381" s="27"/>
      <c r="AP381" s="27"/>
      <c r="AQ381" s="27"/>
      <c r="AR381" s="27"/>
      <c r="AS381" s="27"/>
      <c r="AT381" s="27"/>
      <c r="AU381" s="27"/>
      <c r="AV381" s="27"/>
      <c r="AW381" s="27"/>
      <c r="AX381" s="27"/>
      <c r="AY381" s="27"/>
      <c r="AZ381" s="27"/>
      <c r="BA381" s="27"/>
      <c r="BB381" s="27"/>
      <c r="BC381" s="27"/>
      <c r="BD381" s="27"/>
      <c r="BE381" s="27"/>
      <c r="BF381" s="27"/>
      <c r="BG381" s="27"/>
      <c r="BH381" s="27"/>
      <c r="BI381" s="27"/>
      <c r="BJ381" s="27"/>
      <c r="BK381" s="27"/>
      <c r="BL381" s="27"/>
      <c r="BM381" s="27"/>
      <c r="BN381" s="27"/>
      <c r="BO381" s="27"/>
      <c r="BP381" s="27"/>
      <c r="BQ381" s="27"/>
      <c r="BR381" s="27"/>
      <c r="BS381" s="27"/>
      <c r="BT381" s="27"/>
      <c r="BU381" s="27"/>
      <c r="BV381" s="27"/>
      <c r="BW381" s="27"/>
      <c r="BX381" s="27"/>
      <c r="BY381" s="27"/>
      <c r="BZ381" s="27"/>
      <c r="CA381" s="27"/>
      <c r="CB381" s="27"/>
      <c r="CC381" s="27"/>
      <c r="CD381" s="27"/>
      <c r="CE381" s="27"/>
      <c r="CF381" s="27"/>
      <c r="CG381" s="27"/>
      <c r="CH381" s="27"/>
      <c r="CI381" s="27"/>
      <c r="CJ381" s="27"/>
      <c r="CK381" s="27"/>
      <c r="CL381" s="27"/>
      <c r="CM381" s="27"/>
      <c r="CN381" s="27"/>
      <c r="CO381" s="27"/>
      <c r="CP381" s="27"/>
      <c r="CQ381" s="27"/>
      <c r="CR381" s="27"/>
      <c r="CS381" s="27"/>
      <c r="CT381" s="5"/>
      <c r="CU381" s="5"/>
      <c r="CV381" s="5"/>
      <c r="CW381" s="5"/>
      <c r="CX381" s="5"/>
      <c r="CY381" s="5"/>
      <c r="CZ381" s="5"/>
    </row>
    <row r="382" spans="1:104" x14ac:dyDescent="0.2">
      <c r="A382" s="34"/>
      <c r="B382" s="27"/>
      <c r="C382" s="55"/>
      <c r="D382" s="55"/>
      <c r="E382" s="55"/>
      <c r="F382" s="27"/>
      <c r="G382" s="72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7"/>
      <c r="AC382" s="27"/>
      <c r="AD382" s="27"/>
      <c r="AE382" s="27"/>
      <c r="AF382" s="27"/>
      <c r="AG382" s="27"/>
      <c r="AH382" s="27"/>
      <c r="AI382" s="27"/>
      <c r="AJ382" s="27"/>
      <c r="AK382" s="27"/>
      <c r="AL382" s="27"/>
      <c r="AM382" s="27"/>
      <c r="AN382" s="27"/>
      <c r="AO382" s="27"/>
      <c r="AP382" s="27"/>
      <c r="AQ382" s="27"/>
      <c r="AR382" s="27"/>
      <c r="AS382" s="27"/>
      <c r="AT382" s="27"/>
      <c r="AU382" s="27"/>
      <c r="AV382" s="27"/>
      <c r="AW382" s="27"/>
      <c r="AX382" s="27"/>
      <c r="AY382" s="27"/>
      <c r="AZ382" s="27"/>
      <c r="BA382" s="27"/>
      <c r="BB382" s="27"/>
      <c r="BC382" s="27"/>
      <c r="BD382" s="27"/>
      <c r="BE382" s="27"/>
      <c r="BF382" s="27"/>
      <c r="BG382" s="27"/>
      <c r="BH382" s="27"/>
      <c r="BI382" s="27"/>
      <c r="BJ382" s="27"/>
      <c r="BK382" s="27"/>
      <c r="BL382" s="27"/>
      <c r="BM382" s="27"/>
      <c r="BN382" s="27"/>
      <c r="BO382" s="27"/>
      <c r="BP382" s="27"/>
      <c r="BQ382" s="27"/>
      <c r="BR382" s="27"/>
      <c r="BS382" s="27"/>
      <c r="BT382" s="27"/>
      <c r="BU382" s="27"/>
      <c r="BV382" s="27"/>
      <c r="BW382" s="27"/>
      <c r="BX382" s="27"/>
      <c r="BY382" s="27"/>
      <c r="BZ382" s="27"/>
      <c r="CA382" s="27"/>
      <c r="CB382" s="27"/>
      <c r="CC382" s="27"/>
      <c r="CD382" s="27"/>
      <c r="CE382" s="27"/>
      <c r="CF382" s="27"/>
      <c r="CG382" s="27"/>
      <c r="CH382" s="27"/>
      <c r="CI382" s="27"/>
      <c r="CJ382" s="27"/>
      <c r="CK382" s="27"/>
      <c r="CL382" s="27"/>
      <c r="CM382" s="27"/>
      <c r="CN382" s="27"/>
      <c r="CO382" s="27"/>
      <c r="CP382" s="27"/>
      <c r="CQ382" s="27"/>
      <c r="CR382" s="27"/>
      <c r="CS382" s="27"/>
      <c r="CT382" s="5"/>
      <c r="CU382" s="5"/>
      <c r="CV382" s="5"/>
      <c r="CW382" s="5"/>
      <c r="CX382" s="5"/>
      <c r="CY382" s="5"/>
      <c r="CZ382" s="5"/>
    </row>
    <row r="383" spans="1:104" x14ac:dyDescent="0.2">
      <c r="A383" s="34"/>
      <c r="B383" s="27"/>
      <c r="C383" s="55"/>
      <c r="D383" s="55"/>
      <c r="E383" s="55"/>
      <c r="F383" s="27"/>
      <c r="G383" s="72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7"/>
      <c r="AC383" s="27"/>
      <c r="AD383" s="27"/>
      <c r="AE383" s="27"/>
      <c r="AF383" s="27"/>
      <c r="AG383" s="27"/>
      <c r="AH383" s="27"/>
      <c r="AI383" s="27"/>
      <c r="AJ383" s="27"/>
      <c r="AK383" s="27"/>
      <c r="AL383" s="27"/>
      <c r="AM383" s="27"/>
      <c r="AN383" s="27"/>
      <c r="AO383" s="27"/>
      <c r="AP383" s="27"/>
      <c r="AQ383" s="27"/>
      <c r="AR383" s="27"/>
      <c r="AS383" s="27"/>
      <c r="AT383" s="27"/>
      <c r="AU383" s="27"/>
      <c r="AV383" s="27"/>
      <c r="AW383" s="27"/>
      <c r="AX383" s="27"/>
      <c r="AY383" s="27"/>
      <c r="AZ383" s="27"/>
      <c r="BA383" s="27"/>
      <c r="BB383" s="27"/>
      <c r="BC383" s="27"/>
      <c r="BD383" s="27"/>
      <c r="BE383" s="27"/>
      <c r="BF383" s="27"/>
      <c r="BG383" s="27"/>
      <c r="BH383" s="27"/>
      <c r="BI383" s="27"/>
      <c r="BJ383" s="27"/>
      <c r="BK383" s="27"/>
      <c r="BL383" s="27"/>
      <c r="BM383" s="27"/>
      <c r="BN383" s="27"/>
      <c r="BO383" s="27"/>
      <c r="BP383" s="27"/>
      <c r="BQ383" s="27"/>
      <c r="BR383" s="27"/>
      <c r="BS383" s="27"/>
      <c r="BT383" s="27"/>
      <c r="BU383" s="27"/>
      <c r="BV383" s="27"/>
      <c r="BW383" s="27"/>
      <c r="BX383" s="27"/>
      <c r="BY383" s="27"/>
      <c r="BZ383" s="27"/>
      <c r="CA383" s="27"/>
      <c r="CB383" s="27"/>
      <c r="CC383" s="27"/>
      <c r="CD383" s="27"/>
      <c r="CE383" s="27"/>
      <c r="CF383" s="27"/>
      <c r="CG383" s="27"/>
      <c r="CH383" s="27"/>
      <c r="CI383" s="27"/>
      <c r="CJ383" s="27"/>
      <c r="CK383" s="27"/>
      <c r="CL383" s="27"/>
      <c r="CM383" s="27"/>
      <c r="CN383" s="27"/>
      <c r="CO383" s="27"/>
      <c r="CP383" s="27"/>
      <c r="CQ383" s="27"/>
      <c r="CR383" s="27"/>
      <c r="CS383" s="27"/>
      <c r="CT383" s="5"/>
      <c r="CU383" s="5"/>
      <c r="CV383" s="5"/>
      <c r="CW383" s="5"/>
      <c r="CX383" s="5"/>
      <c r="CY383" s="5"/>
      <c r="CZ383" s="5"/>
    </row>
    <row r="384" spans="1:104" x14ac:dyDescent="0.2">
      <c r="A384" s="34"/>
      <c r="B384" s="27"/>
      <c r="C384" s="55"/>
      <c r="D384" s="55"/>
      <c r="E384" s="55"/>
      <c r="F384" s="27"/>
      <c r="G384" s="72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A384" s="27"/>
      <c r="AB384" s="27"/>
      <c r="AC384" s="27"/>
      <c r="AD384" s="27"/>
      <c r="AE384" s="27"/>
      <c r="AF384" s="27"/>
      <c r="AG384" s="27"/>
      <c r="AH384" s="27"/>
      <c r="AI384" s="27"/>
      <c r="AJ384" s="27"/>
      <c r="AK384" s="27"/>
      <c r="AL384" s="27"/>
      <c r="AM384" s="27"/>
      <c r="AN384" s="27"/>
      <c r="AO384" s="27"/>
      <c r="AP384" s="27"/>
      <c r="AQ384" s="27"/>
      <c r="AR384" s="27"/>
      <c r="AS384" s="27"/>
      <c r="AT384" s="27"/>
      <c r="AU384" s="27"/>
      <c r="AV384" s="27"/>
      <c r="AW384" s="27"/>
      <c r="AX384" s="27"/>
      <c r="AY384" s="27"/>
      <c r="AZ384" s="27"/>
      <c r="BA384" s="27"/>
      <c r="BB384" s="27"/>
      <c r="BC384" s="27"/>
      <c r="BD384" s="27"/>
      <c r="BE384" s="27"/>
      <c r="BF384" s="27"/>
      <c r="BG384" s="27"/>
      <c r="BH384" s="27"/>
      <c r="BI384" s="27"/>
      <c r="BJ384" s="27"/>
      <c r="BK384" s="27"/>
      <c r="BL384" s="27"/>
      <c r="BM384" s="27"/>
      <c r="BN384" s="27"/>
      <c r="BO384" s="27"/>
      <c r="BP384" s="27"/>
      <c r="BQ384" s="27"/>
      <c r="BR384" s="27"/>
      <c r="BS384" s="27"/>
      <c r="BT384" s="27"/>
      <c r="BU384" s="27"/>
      <c r="BV384" s="27"/>
      <c r="BW384" s="27"/>
      <c r="BX384" s="27"/>
      <c r="BY384" s="27"/>
      <c r="BZ384" s="27"/>
      <c r="CA384" s="27"/>
      <c r="CB384" s="27"/>
      <c r="CC384" s="27"/>
      <c r="CD384" s="27"/>
      <c r="CE384" s="27"/>
      <c r="CF384" s="27"/>
      <c r="CG384" s="27"/>
      <c r="CH384" s="27"/>
      <c r="CI384" s="27"/>
      <c r="CJ384" s="27"/>
      <c r="CK384" s="27"/>
      <c r="CL384" s="27"/>
      <c r="CM384" s="27"/>
      <c r="CN384" s="27"/>
      <c r="CO384" s="27"/>
      <c r="CP384" s="27"/>
      <c r="CQ384" s="27"/>
      <c r="CR384" s="27"/>
      <c r="CS384" s="27"/>
      <c r="CT384" s="5"/>
      <c r="CU384" s="5"/>
      <c r="CV384" s="5"/>
      <c r="CW384" s="5"/>
      <c r="CX384" s="5"/>
      <c r="CY384" s="5"/>
      <c r="CZ384" s="5"/>
    </row>
    <row r="385" spans="1:104" x14ac:dyDescent="0.2">
      <c r="A385" s="34"/>
      <c r="B385" s="27"/>
      <c r="C385" s="55"/>
      <c r="D385" s="55"/>
      <c r="E385" s="55"/>
      <c r="F385" s="27"/>
      <c r="G385" s="72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A385" s="27"/>
      <c r="AB385" s="27"/>
      <c r="AC385" s="27"/>
      <c r="AD385" s="27"/>
      <c r="AE385" s="27"/>
      <c r="AF385" s="27"/>
      <c r="AG385" s="27"/>
      <c r="AH385" s="27"/>
      <c r="AI385" s="27"/>
      <c r="AJ385" s="27"/>
      <c r="AK385" s="27"/>
      <c r="AL385" s="27"/>
      <c r="AM385" s="27"/>
      <c r="AN385" s="27"/>
      <c r="AO385" s="27"/>
      <c r="AP385" s="27"/>
      <c r="AQ385" s="27"/>
      <c r="AR385" s="27"/>
      <c r="AS385" s="27"/>
      <c r="AT385" s="27"/>
      <c r="AU385" s="27"/>
      <c r="AV385" s="27"/>
      <c r="AW385" s="27"/>
      <c r="AX385" s="27"/>
      <c r="AY385" s="27"/>
      <c r="AZ385" s="27"/>
      <c r="BA385" s="27"/>
      <c r="BB385" s="27"/>
      <c r="BC385" s="27"/>
      <c r="BD385" s="27"/>
      <c r="BE385" s="27"/>
      <c r="BF385" s="27"/>
      <c r="BG385" s="27"/>
      <c r="BH385" s="27"/>
      <c r="BI385" s="27"/>
      <c r="BJ385" s="27"/>
      <c r="BK385" s="27"/>
      <c r="BL385" s="27"/>
      <c r="BM385" s="27"/>
      <c r="BN385" s="27"/>
      <c r="BO385" s="27"/>
      <c r="BP385" s="27"/>
      <c r="BQ385" s="27"/>
      <c r="BR385" s="27"/>
      <c r="BS385" s="27"/>
      <c r="BT385" s="27"/>
      <c r="BU385" s="27"/>
      <c r="BV385" s="27"/>
      <c r="BW385" s="27"/>
      <c r="BX385" s="27"/>
      <c r="BY385" s="27"/>
      <c r="BZ385" s="27"/>
      <c r="CA385" s="27"/>
      <c r="CB385" s="27"/>
      <c r="CC385" s="27"/>
      <c r="CD385" s="27"/>
      <c r="CE385" s="27"/>
      <c r="CF385" s="27"/>
      <c r="CG385" s="27"/>
      <c r="CH385" s="27"/>
      <c r="CI385" s="27"/>
      <c r="CJ385" s="27"/>
      <c r="CK385" s="27"/>
      <c r="CL385" s="27"/>
      <c r="CM385" s="27"/>
      <c r="CN385" s="27"/>
      <c r="CO385" s="27"/>
      <c r="CP385" s="27"/>
      <c r="CQ385" s="27"/>
      <c r="CR385" s="27"/>
      <c r="CS385" s="27"/>
      <c r="CT385" s="5"/>
      <c r="CU385" s="5"/>
      <c r="CV385" s="5"/>
      <c r="CW385" s="5"/>
      <c r="CX385" s="5"/>
      <c r="CY385" s="5"/>
      <c r="CZ385" s="5"/>
    </row>
    <row r="386" spans="1:104" x14ac:dyDescent="0.2">
      <c r="A386" s="34"/>
      <c r="B386" s="27"/>
      <c r="C386" s="55"/>
      <c r="D386" s="55"/>
      <c r="E386" s="55"/>
      <c r="F386" s="27"/>
      <c r="G386" s="72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  <c r="AC386" s="27"/>
      <c r="AD386" s="27"/>
      <c r="AE386" s="27"/>
      <c r="AF386" s="27"/>
      <c r="AG386" s="27"/>
      <c r="AH386" s="27"/>
      <c r="AI386" s="27"/>
      <c r="AJ386" s="27"/>
      <c r="AK386" s="27"/>
      <c r="AL386" s="27"/>
      <c r="AM386" s="27"/>
      <c r="AN386" s="27"/>
      <c r="AO386" s="27"/>
      <c r="AP386" s="27"/>
      <c r="AQ386" s="27"/>
      <c r="AR386" s="27"/>
      <c r="AS386" s="27"/>
      <c r="AT386" s="27"/>
      <c r="AU386" s="27"/>
      <c r="AV386" s="27"/>
      <c r="AW386" s="27"/>
      <c r="AX386" s="27"/>
      <c r="AY386" s="27"/>
      <c r="AZ386" s="27"/>
      <c r="BA386" s="27"/>
      <c r="BB386" s="27"/>
      <c r="BC386" s="27"/>
      <c r="BD386" s="27"/>
      <c r="BE386" s="27"/>
      <c r="BF386" s="27"/>
      <c r="BG386" s="27"/>
      <c r="BH386" s="27"/>
      <c r="BI386" s="27"/>
      <c r="BJ386" s="27"/>
      <c r="BK386" s="27"/>
      <c r="BL386" s="27"/>
      <c r="BM386" s="27"/>
      <c r="BN386" s="27"/>
      <c r="BO386" s="27"/>
      <c r="BP386" s="27"/>
      <c r="BQ386" s="27"/>
      <c r="BR386" s="27"/>
      <c r="BS386" s="27"/>
      <c r="BT386" s="27"/>
      <c r="BU386" s="27"/>
      <c r="BV386" s="27"/>
      <c r="BW386" s="27"/>
      <c r="BX386" s="27"/>
      <c r="BY386" s="27"/>
      <c r="BZ386" s="27"/>
      <c r="CA386" s="27"/>
      <c r="CB386" s="27"/>
      <c r="CC386" s="27"/>
      <c r="CD386" s="27"/>
      <c r="CE386" s="27"/>
      <c r="CF386" s="27"/>
      <c r="CG386" s="27"/>
      <c r="CH386" s="27"/>
      <c r="CI386" s="27"/>
      <c r="CJ386" s="27"/>
      <c r="CK386" s="27"/>
      <c r="CL386" s="27"/>
      <c r="CM386" s="27"/>
      <c r="CN386" s="27"/>
      <c r="CO386" s="27"/>
      <c r="CP386" s="27"/>
      <c r="CQ386" s="27"/>
      <c r="CR386" s="27"/>
      <c r="CS386" s="27"/>
      <c r="CT386" s="5"/>
      <c r="CU386" s="5"/>
      <c r="CV386" s="5"/>
      <c r="CW386" s="5"/>
      <c r="CX386" s="5"/>
      <c r="CY386" s="5"/>
      <c r="CZ386" s="5"/>
    </row>
    <row r="387" spans="1:104" x14ac:dyDescent="0.2">
      <c r="A387" s="34"/>
      <c r="B387" s="27"/>
      <c r="C387" s="55"/>
      <c r="D387" s="55"/>
      <c r="E387" s="55"/>
      <c r="F387" s="27"/>
      <c r="G387" s="72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A387" s="27"/>
      <c r="AB387" s="27"/>
      <c r="AC387" s="27"/>
      <c r="AD387" s="27"/>
      <c r="AE387" s="27"/>
      <c r="AF387" s="27"/>
      <c r="AG387" s="27"/>
      <c r="AH387" s="27"/>
      <c r="AI387" s="27"/>
      <c r="AJ387" s="27"/>
      <c r="AK387" s="27"/>
      <c r="AL387" s="27"/>
      <c r="AM387" s="27"/>
      <c r="AN387" s="27"/>
      <c r="AO387" s="27"/>
      <c r="AP387" s="27"/>
      <c r="AQ387" s="27"/>
      <c r="AR387" s="27"/>
      <c r="AS387" s="27"/>
      <c r="AT387" s="27"/>
      <c r="AU387" s="27"/>
      <c r="AV387" s="27"/>
      <c r="AW387" s="27"/>
      <c r="AX387" s="27"/>
      <c r="AY387" s="27"/>
      <c r="AZ387" s="27"/>
      <c r="BA387" s="27"/>
      <c r="BB387" s="27"/>
      <c r="BC387" s="27"/>
      <c r="BD387" s="27"/>
      <c r="BE387" s="27"/>
      <c r="BF387" s="27"/>
      <c r="BG387" s="27"/>
      <c r="BH387" s="27"/>
      <c r="BI387" s="27"/>
      <c r="BJ387" s="27"/>
      <c r="BK387" s="27"/>
      <c r="BL387" s="27"/>
      <c r="BM387" s="27"/>
      <c r="BN387" s="27"/>
      <c r="BO387" s="27"/>
      <c r="BP387" s="27"/>
      <c r="BQ387" s="27"/>
      <c r="BR387" s="27"/>
      <c r="BS387" s="27"/>
      <c r="BT387" s="27"/>
      <c r="BU387" s="27"/>
      <c r="BV387" s="27"/>
      <c r="BW387" s="27"/>
      <c r="BX387" s="27"/>
      <c r="BY387" s="27"/>
      <c r="BZ387" s="27"/>
      <c r="CA387" s="27"/>
      <c r="CB387" s="27"/>
      <c r="CC387" s="27"/>
      <c r="CD387" s="27"/>
      <c r="CE387" s="27"/>
      <c r="CF387" s="27"/>
      <c r="CG387" s="27"/>
      <c r="CH387" s="27"/>
      <c r="CI387" s="27"/>
      <c r="CJ387" s="27"/>
      <c r="CK387" s="27"/>
      <c r="CL387" s="27"/>
      <c r="CM387" s="27"/>
      <c r="CN387" s="27"/>
      <c r="CO387" s="27"/>
      <c r="CP387" s="27"/>
      <c r="CQ387" s="27"/>
      <c r="CR387" s="27"/>
      <c r="CS387" s="27"/>
      <c r="CT387" s="5"/>
      <c r="CU387" s="5"/>
      <c r="CV387" s="5"/>
      <c r="CW387" s="5"/>
      <c r="CX387" s="5"/>
      <c r="CY387" s="5"/>
      <c r="CZ387" s="5"/>
    </row>
    <row r="388" spans="1:104" x14ac:dyDescent="0.2">
      <c r="A388" s="34"/>
      <c r="B388" s="27"/>
      <c r="C388" s="55"/>
      <c r="D388" s="55"/>
      <c r="E388" s="55"/>
      <c r="F388" s="27"/>
      <c r="G388" s="72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A388" s="27"/>
      <c r="AB388" s="27"/>
      <c r="AC388" s="27"/>
      <c r="AD388" s="27"/>
      <c r="AE388" s="27"/>
      <c r="AF388" s="27"/>
      <c r="AG388" s="27"/>
      <c r="AH388" s="27"/>
      <c r="AI388" s="27"/>
      <c r="AJ388" s="27"/>
      <c r="AK388" s="27"/>
      <c r="AL388" s="27"/>
      <c r="AM388" s="27"/>
      <c r="AN388" s="27"/>
      <c r="AO388" s="27"/>
      <c r="AP388" s="27"/>
      <c r="AQ388" s="27"/>
      <c r="AR388" s="27"/>
      <c r="AS388" s="27"/>
      <c r="AT388" s="27"/>
      <c r="AU388" s="27"/>
      <c r="AV388" s="27"/>
      <c r="AW388" s="27"/>
      <c r="AX388" s="27"/>
      <c r="AY388" s="27"/>
      <c r="AZ388" s="27"/>
      <c r="BA388" s="27"/>
      <c r="BB388" s="27"/>
      <c r="BC388" s="27"/>
      <c r="BD388" s="27"/>
      <c r="BE388" s="27"/>
      <c r="BF388" s="27"/>
      <c r="BG388" s="27"/>
      <c r="BH388" s="27"/>
      <c r="BI388" s="27"/>
      <c r="BJ388" s="27"/>
      <c r="BK388" s="27"/>
      <c r="BL388" s="27"/>
      <c r="BM388" s="27"/>
      <c r="BN388" s="27"/>
      <c r="BO388" s="27"/>
      <c r="BP388" s="27"/>
      <c r="BQ388" s="27"/>
      <c r="BR388" s="27"/>
      <c r="BS388" s="27"/>
      <c r="BT388" s="27"/>
      <c r="BU388" s="27"/>
      <c r="BV388" s="27"/>
      <c r="BW388" s="27"/>
      <c r="BX388" s="27"/>
      <c r="BY388" s="27"/>
      <c r="BZ388" s="27"/>
      <c r="CA388" s="27"/>
      <c r="CB388" s="27"/>
      <c r="CC388" s="27"/>
      <c r="CD388" s="27"/>
      <c r="CE388" s="27"/>
      <c r="CF388" s="27"/>
      <c r="CG388" s="27"/>
      <c r="CH388" s="27"/>
      <c r="CI388" s="27"/>
      <c r="CJ388" s="27"/>
      <c r="CK388" s="27"/>
      <c r="CL388" s="27"/>
      <c r="CM388" s="27"/>
      <c r="CN388" s="27"/>
      <c r="CO388" s="27"/>
      <c r="CP388" s="27"/>
      <c r="CQ388" s="27"/>
      <c r="CR388" s="27"/>
      <c r="CS388" s="27"/>
      <c r="CT388" s="5"/>
      <c r="CU388" s="5"/>
      <c r="CV388" s="5"/>
      <c r="CW388" s="5"/>
      <c r="CX388" s="5"/>
      <c r="CY388" s="5"/>
      <c r="CZ388" s="5"/>
    </row>
    <row r="389" spans="1:104" x14ac:dyDescent="0.2">
      <c r="A389" s="34"/>
      <c r="B389" s="27"/>
      <c r="C389" s="55"/>
      <c r="D389" s="55"/>
      <c r="E389" s="55"/>
      <c r="F389" s="27"/>
      <c r="G389" s="72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A389" s="27"/>
      <c r="AB389" s="27"/>
      <c r="AC389" s="27"/>
      <c r="AD389" s="27"/>
      <c r="AE389" s="27"/>
      <c r="AF389" s="27"/>
      <c r="AG389" s="27"/>
      <c r="AH389" s="27"/>
      <c r="AI389" s="27"/>
      <c r="AJ389" s="27"/>
      <c r="AK389" s="27"/>
      <c r="AL389" s="27"/>
      <c r="AM389" s="27"/>
      <c r="AN389" s="27"/>
      <c r="AO389" s="27"/>
      <c r="AP389" s="27"/>
      <c r="AQ389" s="27"/>
      <c r="AR389" s="27"/>
      <c r="AS389" s="27"/>
      <c r="AT389" s="27"/>
      <c r="AU389" s="27"/>
      <c r="AV389" s="27"/>
      <c r="AW389" s="27"/>
      <c r="AX389" s="27"/>
      <c r="AY389" s="27"/>
      <c r="AZ389" s="27"/>
      <c r="BA389" s="27"/>
      <c r="BB389" s="27"/>
      <c r="BC389" s="27"/>
      <c r="BD389" s="27"/>
      <c r="BE389" s="27"/>
      <c r="BF389" s="27"/>
      <c r="BG389" s="27"/>
      <c r="BH389" s="27"/>
      <c r="BI389" s="27"/>
      <c r="BJ389" s="27"/>
      <c r="BK389" s="27"/>
      <c r="BL389" s="27"/>
      <c r="BM389" s="27"/>
      <c r="BN389" s="27"/>
      <c r="BO389" s="27"/>
      <c r="BP389" s="27"/>
      <c r="BQ389" s="27"/>
      <c r="BR389" s="27"/>
      <c r="BS389" s="27"/>
      <c r="BT389" s="27"/>
      <c r="BU389" s="27"/>
      <c r="BV389" s="27"/>
      <c r="BW389" s="27"/>
      <c r="BX389" s="27"/>
      <c r="BY389" s="27"/>
      <c r="BZ389" s="27"/>
      <c r="CA389" s="27"/>
      <c r="CB389" s="27"/>
      <c r="CC389" s="27"/>
      <c r="CD389" s="27"/>
      <c r="CE389" s="27"/>
      <c r="CF389" s="27"/>
      <c r="CG389" s="27"/>
      <c r="CH389" s="27"/>
      <c r="CI389" s="27"/>
      <c r="CJ389" s="27"/>
      <c r="CK389" s="27"/>
      <c r="CL389" s="27"/>
      <c r="CM389" s="27"/>
      <c r="CN389" s="27"/>
      <c r="CO389" s="27"/>
      <c r="CP389" s="27"/>
      <c r="CQ389" s="27"/>
      <c r="CR389" s="27"/>
      <c r="CS389" s="27"/>
      <c r="CT389" s="5"/>
      <c r="CU389" s="5"/>
      <c r="CV389" s="5"/>
      <c r="CW389" s="5"/>
      <c r="CX389" s="5"/>
      <c r="CY389" s="5"/>
      <c r="CZ389" s="5"/>
    </row>
    <row r="390" spans="1:104" x14ac:dyDescent="0.2">
      <c r="A390" s="34"/>
      <c r="B390" s="27"/>
      <c r="C390" s="55"/>
      <c r="D390" s="55"/>
      <c r="E390" s="55"/>
      <c r="F390" s="27"/>
      <c r="G390" s="72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  <c r="AC390" s="27"/>
      <c r="AD390" s="27"/>
      <c r="AE390" s="27"/>
      <c r="AF390" s="27"/>
      <c r="AG390" s="27"/>
      <c r="AH390" s="27"/>
      <c r="AI390" s="27"/>
      <c r="AJ390" s="27"/>
      <c r="AK390" s="27"/>
      <c r="AL390" s="27"/>
      <c r="AM390" s="27"/>
      <c r="AN390" s="27"/>
      <c r="AO390" s="27"/>
      <c r="AP390" s="27"/>
      <c r="AQ390" s="27"/>
      <c r="AR390" s="27"/>
      <c r="AS390" s="27"/>
      <c r="AT390" s="27"/>
      <c r="AU390" s="27"/>
      <c r="AV390" s="27"/>
      <c r="AW390" s="27"/>
      <c r="AX390" s="27"/>
      <c r="AY390" s="27"/>
      <c r="AZ390" s="27"/>
      <c r="BA390" s="27"/>
      <c r="BB390" s="27"/>
      <c r="BC390" s="27"/>
      <c r="BD390" s="27"/>
      <c r="BE390" s="27"/>
      <c r="BF390" s="27"/>
      <c r="BG390" s="27"/>
      <c r="BH390" s="27"/>
      <c r="BI390" s="27"/>
      <c r="BJ390" s="27"/>
      <c r="BK390" s="27"/>
      <c r="BL390" s="27"/>
      <c r="BM390" s="27"/>
      <c r="BN390" s="27"/>
      <c r="BO390" s="27"/>
      <c r="BP390" s="27"/>
      <c r="BQ390" s="27"/>
      <c r="BR390" s="27"/>
      <c r="BS390" s="27"/>
      <c r="BT390" s="27"/>
      <c r="BU390" s="27"/>
      <c r="BV390" s="27"/>
      <c r="BW390" s="27"/>
      <c r="BX390" s="27"/>
      <c r="BY390" s="27"/>
      <c r="BZ390" s="27"/>
      <c r="CA390" s="27"/>
      <c r="CB390" s="27"/>
      <c r="CC390" s="27"/>
      <c r="CD390" s="27"/>
      <c r="CE390" s="27"/>
      <c r="CF390" s="27"/>
      <c r="CG390" s="27"/>
      <c r="CH390" s="27"/>
      <c r="CI390" s="27"/>
      <c r="CJ390" s="27"/>
      <c r="CK390" s="27"/>
      <c r="CL390" s="27"/>
      <c r="CM390" s="27"/>
      <c r="CN390" s="27"/>
      <c r="CO390" s="27"/>
      <c r="CP390" s="27"/>
      <c r="CQ390" s="27"/>
      <c r="CR390" s="27"/>
      <c r="CS390" s="27"/>
      <c r="CT390" s="5"/>
      <c r="CU390" s="5"/>
      <c r="CV390" s="5"/>
      <c r="CW390" s="5"/>
      <c r="CX390" s="5"/>
      <c r="CY390" s="5"/>
      <c r="CZ390" s="5"/>
    </row>
    <row r="391" spans="1:104" x14ac:dyDescent="0.2">
      <c r="A391" s="34"/>
      <c r="B391" s="27"/>
      <c r="C391" s="55"/>
      <c r="D391" s="55"/>
      <c r="E391" s="55"/>
      <c r="F391" s="27"/>
      <c r="G391" s="72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  <c r="AC391" s="27"/>
      <c r="AD391" s="27"/>
      <c r="AE391" s="27"/>
      <c r="AF391" s="27"/>
      <c r="AG391" s="27"/>
      <c r="AH391" s="27"/>
      <c r="AI391" s="27"/>
      <c r="AJ391" s="27"/>
      <c r="AK391" s="27"/>
      <c r="AL391" s="27"/>
      <c r="AM391" s="27"/>
      <c r="AN391" s="27"/>
      <c r="AO391" s="27"/>
      <c r="AP391" s="27"/>
      <c r="AQ391" s="27"/>
      <c r="AR391" s="27"/>
      <c r="AS391" s="27"/>
      <c r="AT391" s="27"/>
      <c r="AU391" s="27"/>
      <c r="AV391" s="27"/>
      <c r="AW391" s="27"/>
      <c r="AX391" s="27"/>
      <c r="AY391" s="27"/>
      <c r="AZ391" s="27"/>
      <c r="BA391" s="27"/>
      <c r="BB391" s="27"/>
      <c r="BC391" s="27"/>
      <c r="BD391" s="27"/>
      <c r="BE391" s="27"/>
      <c r="BF391" s="27"/>
      <c r="BG391" s="27"/>
      <c r="BH391" s="27"/>
      <c r="BI391" s="27"/>
      <c r="BJ391" s="27"/>
      <c r="BK391" s="27"/>
      <c r="BL391" s="27"/>
      <c r="BM391" s="27"/>
      <c r="BN391" s="27"/>
      <c r="BO391" s="27"/>
      <c r="BP391" s="27"/>
      <c r="BQ391" s="27"/>
      <c r="BR391" s="27"/>
      <c r="BS391" s="27"/>
      <c r="BT391" s="27"/>
      <c r="BU391" s="27"/>
      <c r="BV391" s="27"/>
      <c r="BW391" s="27"/>
      <c r="BX391" s="27"/>
      <c r="BY391" s="27"/>
      <c r="BZ391" s="27"/>
      <c r="CA391" s="27"/>
      <c r="CB391" s="27"/>
      <c r="CC391" s="27"/>
      <c r="CD391" s="27"/>
      <c r="CE391" s="27"/>
      <c r="CF391" s="27"/>
      <c r="CG391" s="27"/>
      <c r="CH391" s="27"/>
      <c r="CI391" s="27"/>
      <c r="CJ391" s="27"/>
      <c r="CK391" s="27"/>
      <c r="CL391" s="27"/>
      <c r="CM391" s="27"/>
      <c r="CN391" s="27"/>
      <c r="CO391" s="27"/>
      <c r="CP391" s="27"/>
      <c r="CQ391" s="27"/>
      <c r="CR391" s="27"/>
      <c r="CS391" s="27"/>
      <c r="CT391" s="5"/>
      <c r="CU391" s="5"/>
      <c r="CV391" s="5"/>
      <c r="CW391" s="5"/>
      <c r="CX391" s="5"/>
      <c r="CY391" s="5"/>
      <c r="CZ391" s="5"/>
    </row>
    <row r="392" spans="1:104" x14ac:dyDescent="0.2">
      <c r="A392" s="34"/>
      <c r="B392" s="27"/>
      <c r="C392" s="55"/>
      <c r="D392" s="55"/>
      <c r="E392" s="55"/>
      <c r="F392" s="27"/>
      <c r="G392" s="72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  <c r="AC392" s="27"/>
      <c r="AD392" s="27"/>
      <c r="AE392" s="27"/>
      <c r="AF392" s="27"/>
      <c r="AG392" s="27"/>
      <c r="AH392" s="27"/>
      <c r="AI392" s="27"/>
      <c r="AJ392" s="27"/>
      <c r="AK392" s="27"/>
      <c r="AL392" s="27"/>
      <c r="AM392" s="27"/>
      <c r="AN392" s="27"/>
      <c r="AO392" s="27"/>
      <c r="AP392" s="27"/>
      <c r="AQ392" s="27"/>
      <c r="AR392" s="27"/>
      <c r="AS392" s="27"/>
      <c r="AT392" s="27"/>
      <c r="AU392" s="27"/>
      <c r="AV392" s="27"/>
      <c r="AW392" s="27"/>
      <c r="AX392" s="27"/>
      <c r="AY392" s="27"/>
      <c r="AZ392" s="27"/>
      <c r="BA392" s="27"/>
      <c r="BB392" s="27"/>
      <c r="BC392" s="27"/>
      <c r="BD392" s="27"/>
      <c r="BE392" s="27"/>
      <c r="BF392" s="27"/>
      <c r="BG392" s="27"/>
      <c r="BH392" s="27"/>
      <c r="BI392" s="27"/>
      <c r="BJ392" s="27"/>
      <c r="BK392" s="27"/>
      <c r="BL392" s="27"/>
      <c r="BM392" s="27"/>
      <c r="BN392" s="27"/>
      <c r="BO392" s="27"/>
      <c r="BP392" s="27"/>
      <c r="BQ392" s="27"/>
      <c r="BR392" s="27"/>
      <c r="BS392" s="27"/>
      <c r="BT392" s="27"/>
      <c r="BU392" s="27"/>
      <c r="BV392" s="27"/>
      <c r="BW392" s="27"/>
      <c r="BX392" s="27"/>
      <c r="BY392" s="27"/>
      <c r="BZ392" s="27"/>
      <c r="CA392" s="27"/>
      <c r="CB392" s="27"/>
      <c r="CC392" s="27"/>
      <c r="CD392" s="27"/>
      <c r="CE392" s="27"/>
      <c r="CF392" s="27"/>
      <c r="CG392" s="27"/>
      <c r="CH392" s="27"/>
      <c r="CI392" s="27"/>
      <c r="CJ392" s="27"/>
      <c r="CK392" s="27"/>
      <c r="CL392" s="27"/>
      <c r="CM392" s="27"/>
      <c r="CN392" s="27"/>
      <c r="CO392" s="27"/>
      <c r="CP392" s="27"/>
      <c r="CQ392" s="27"/>
      <c r="CR392" s="27"/>
      <c r="CS392" s="27"/>
      <c r="CT392" s="5"/>
      <c r="CU392" s="5"/>
      <c r="CV392" s="5"/>
      <c r="CW392" s="5"/>
      <c r="CX392" s="5"/>
      <c r="CY392" s="5"/>
      <c r="CZ392" s="5"/>
    </row>
    <row r="393" spans="1:104" x14ac:dyDescent="0.2">
      <c r="A393" s="34"/>
      <c r="B393" s="27"/>
      <c r="C393" s="55"/>
      <c r="D393" s="55"/>
      <c r="E393" s="55"/>
      <c r="F393" s="27"/>
      <c r="G393" s="72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7"/>
      <c r="AC393" s="27"/>
      <c r="AD393" s="27"/>
      <c r="AE393" s="27"/>
      <c r="AF393" s="27"/>
      <c r="AG393" s="27"/>
      <c r="AH393" s="27"/>
      <c r="AI393" s="27"/>
      <c r="AJ393" s="27"/>
      <c r="AK393" s="27"/>
      <c r="AL393" s="27"/>
      <c r="AM393" s="27"/>
      <c r="AN393" s="27"/>
      <c r="AO393" s="27"/>
      <c r="AP393" s="27"/>
      <c r="AQ393" s="27"/>
      <c r="AR393" s="27"/>
      <c r="AS393" s="27"/>
      <c r="AT393" s="27"/>
      <c r="AU393" s="27"/>
      <c r="AV393" s="27"/>
      <c r="AW393" s="27"/>
      <c r="AX393" s="27"/>
      <c r="AY393" s="27"/>
      <c r="AZ393" s="27"/>
      <c r="BA393" s="27"/>
      <c r="BB393" s="27"/>
      <c r="BC393" s="27"/>
      <c r="BD393" s="27"/>
      <c r="BE393" s="27"/>
      <c r="BF393" s="27"/>
      <c r="BG393" s="27"/>
      <c r="BH393" s="27"/>
      <c r="BI393" s="27"/>
      <c r="BJ393" s="27"/>
      <c r="BK393" s="27"/>
      <c r="BL393" s="27"/>
      <c r="BM393" s="27"/>
      <c r="BN393" s="27"/>
      <c r="BO393" s="27"/>
      <c r="BP393" s="27"/>
      <c r="BQ393" s="27"/>
      <c r="BR393" s="27"/>
      <c r="BS393" s="27"/>
      <c r="BT393" s="27"/>
      <c r="BU393" s="27"/>
      <c r="BV393" s="27"/>
      <c r="BW393" s="27"/>
      <c r="BX393" s="27"/>
      <c r="BY393" s="27"/>
      <c r="BZ393" s="27"/>
      <c r="CA393" s="27"/>
      <c r="CB393" s="27"/>
      <c r="CC393" s="27"/>
      <c r="CD393" s="27"/>
      <c r="CE393" s="27"/>
      <c r="CF393" s="27"/>
      <c r="CG393" s="27"/>
      <c r="CH393" s="27"/>
      <c r="CI393" s="27"/>
      <c r="CJ393" s="27"/>
      <c r="CK393" s="27"/>
      <c r="CL393" s="27"/>
      <c r="CM393" s="27"/>
      <c r="CN393" s="27"/>
      <c r="CO393" s="27"/>
      <c r="CP393" s="27"/>
      <c r="CQ393" s="27"/>
      <c r="CR393" s="27"/>
      <c r="CS393" s="27"/>
      <c r="CT393" s="5"/>
      <c r="CU393" s="5"/>
      <c r="CV393" s="5"/>
      <c r="CW393" s="5"/>
      <c r="CX393" s="5"/>
      <c r="CY393" s="5"/>
      <c r="CZ393" s="5"/>
    </row>
    <row r="394" spans="1:104" x14ac:dyDescent="0.2">
      <c r="A394" s="34"/>
      <c r="B394" s="27"/>
      <c r="C394" s="55"/>
      <c r="D394" s="55"/>
      <c r="E394" s="55"/>
      <c r="F394" s="27"/>
      <c r="G394" s="72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  <c r="AC394" s="27"/>
      <c r="AD394" s="27"/>
      <c r="AE394" s="27"/>
      <c r="AF394" s="27"/>
      <c r="AG394" s="27"/>
      <c r="AH394" s="27"/>
      <c r="AI394" s="27"/>
      <c r="AJ394" s="27"/>
      <c r="AK394" s="27"/>
      <c r="AL394" s="27"/>
      <c r="AM394" s="27"/>
      <c r="AN394" s="27"/>
      <c r="AO394" s="27"/>
      <c r="AP394" s="27"/>
      <c r="AQ394" s="27"/>
      <c r="AR394" s="27"/>
      <c r="AS394" s="27"/>
      <c r="AT394" s="27"/>
      <c r="AU394" s="27"/>
      <c r="AV394" s="27"/>
      <c r="AW394" s="27"/>
      <c r="AX394" s="27"/>
      <c r="AY394" s="27"/>
      <c r="AZ394" s="27"/>
      <c r="BA394" s="27"/>
      <c r="BB394" s="27"/>
      <c r="BC394" s="27"/>
      <c r="BD394" s="27"/>
      <c r="BE394" s="27"/>
      <c r="BF394" s="27"/>
      <c r="BG394" s="27"/>
      <c r="BH394" s="27"/>
      <c r="BI394" s="27"/>
      <c r="BJ394" s="27"/>
      <c r="BK394" s="27"/>
      <c r="BL394" s="27"/>
      <c r="BM394" s="27"/>
      <c r="BN394" s="27"/>
      <c r="BO394" s="27"/>
      <c r="BP394" s="27"/>
      <c r="BQ394" s="27"/>
      <c r="BR394" s="27"/>
      <c r="BS394" s="27"/>
      <c r="BT394" s="27"/>
      <c r="BU394" s="27"/>
      <c r="BV394" s="27"/>
      <c r="BW394" s="27"/>
      <c r="BX394" s="27"/>
      <c r="BY394" s="27"/>
      <c r="BZ394" s="27"/>
      <c r="CA394" s="27"/>
      <c r="CB394" s="27"/>
      <c r="CC394" s="27"/>
      <c r="CD394" s="27"/>
      <c r="CE394" s="27"/>
      <c r="CF394" s="27"/>
      <c r="CG394" s="27"/>
      <c r="CH394" s="27"/>
      <c r="CI394" s="27"/>
      <c r="CJ394" s="27"/>
      <c r="CK394" s="27"/>
      <c r="CL394" s="27"/>
      <c r="CM394" s="27"/>
      <c r="CN394" s="27"/>
      <c r="CO394" s="27"/>
      <c r="CP394" s="27"/>
      <c r="CQ394" s="27"/>
      <c r="CR394" s="27"/>
      <c r="CS394" s="27"/>
      <c r="CT394" s="5"/>
      <c r="CU394" s="5"/>
      <c r="CV394" s="5"/>
      <c r="CW394" s="5"/>
      <c r="CX394" s="5"/>
      <c r="CY394" s="5"/>
      <c r="CZ394" s="5"/>
    </row>
    <row r="395" spans="1:104" x14ac:dyDescent="0.2">
      <c r="A395" s="34"/>
      <c r="B395" s="27"/>
      <c r="C395" s="55"/>
      <c r="D395" s="55"/>
      <c r="E395" s="55"/>
      <c r="F395" s="27"/>
      <c r="G395" s="72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  <c r="AC395" s="27"/>
      <c r="AD395" s="27"/>
      <c r="AE395" s="27"/>
      <c r="AF395" s="27"/>
      <c r="AG395" s="27"/>
      <c r="AH395" s="27"/>
      <c r="AI395" s="27"/>
      <c r="AJ395" s="27"/>
      <c r="AK395" s="27"/>
      <c r="AL395" s="27"/>
      <c r="AM395" s="27"/>
      <c r="AN395" s="27"/>
      <c r="AO395" s="27"/>
      <c r="AP395" s="27"/>
      <c r="AQ395" s="27"/>
      <c r="AR395" s="27"/>
      <c r="AS395" s="27"/>
      <c r="AT395" s="27"/>
      <c r="AU395" s="27"/>
      <c r="AV395" s="27"/>
      <c r="AW395" s="27"/>
      <c r="AX395" s="27"/>
      <c r="AY395" s="27"/>
      <c r="AZ395" s="27"/>
      <c r="BA395" s="27"/>
      <c r="BB395" s="27"/>
      <c r="BC395" s="27"/>
      <c r="BD395" s="27"/>
      <c r="BE395" s="27"/>
      <c r="BF395" s="27"/>
      <c r="BG395" s="27"/>
      <c r="BH395" s="27"/>
      <c r="BI395" s="27"/>
      <c r="BJ395" s="27"/>
      <c r="BK395" s="27"/>
      <c r="BL395" s="27"/>
      <c r="BM395" s="27"/>
      <c r="BN395" s="27"/>
      <c r="BO395" s="27"/>
      <c r="BP395" s="27"/>
      <c r="BQ395" s="27"/>
      <c r="BR395" s="27"/>
      <c r="BS395" s="27"/>
      <c r="BT395" s="27"/>
      <c r="BU395" s="27"/>
      <c r="BV395" s="27"/>
      <c r="BW395" s="27"/>
      <c r="BX395" s="27"/>
      <c r="BY395" s="27"/>
      <c r="BZ395" s="27"/>
      <c r="CA395" s="27"/>
      <c r="CB395" s="27"/>
      <c r="CC395" s="27"/>
      <c r="CD395" s="27"/>
      <c r="CE395" s="27"/>
      <c r="CF395" s="27"/>
      <c r="CG395" s="27"/>
      <c r="CH395" s="27"/>
      <c r="CI395" s="27"/>
      <c r="CJ395" s="27"/>
      <c r="CK395" s="27"/>
      <c r="CL395" s="27"/>
      <c r="CM395" s="27"/>
      <c r="CN395" s="27"/>
      <c r="CO395" s="27"/>
      <c r="CP395" s="27"/>
      <c r="CQ395" s="27"/>
      <c r="CR395" s="27"/>
      <c r="CS395" s="27"/>
      <c r="CT395" s="5"/>
      <c r="CU395" s="5"/>
      <c r="CV395" s="5"/>
      <c r="CW395" s="5"/>
      <c r="CX395" s="5"/>
      <c r="CY395" s="5"/>
      <c r="CZ395" s="5"/>
    </row>
    <row r="396" spans="1:104" x14ac:dyDescent="0.2">
      <c r="A396" s="34"/>
      <c r="B396" s="27"/>
      <c r="C396" s="55"/>
      <c r="D396" s="55"/>
      <c r="E396" s="55"/>
      <c r="F396" s="27"/>
      <c r="G396" s="72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  <c r="AC396" s="27"/>
      <c r="AD396" s="27"/>
      <c r="AE396" s="27"/>
      <c r="AF396" s="27"/>
      <c r="AG396" s="27"/>
      <c r="AH396" s="27"/>
      <c r="AI396" s="27"/>
      <c r="AJ396" s="27"/>
      <c r="AK396" s="27"/>
      <c r="AL396" s="27"/>
      <c r="AM396" s="27"/>
      <c r="AN396" s="27"/>
      <c r="AO396" s="27"/>
      <c r="AP396" s="27"/>
      <c r="AQ396" s="27"/>
      <c r="AR396" s="27"/>
      <c r="AS396" s="27"/>
      <c r="AT396" s="27"/>
      <c r="AU396" s="27"/>
      <c r="AV396" s="27"/>
      <c r="AW396" s="27"/>
      <c r="AX396" s="27"/>
      <c r="AY396" s="27"/>
      <c r="AZ396" s="27"/>
      <c r="BA396" s="27"/>
      <c r="BB396" s="27"/>
      <c r="BC396" s="27"/>
      <c r="BD396" s="27"/>
      <c r="BE396" s="27"/>
      <c r="BF396" s="27"/>
      <c r="BG396" s="27"/>
      <c r="BH396" s="27"/>
      <c r="BI396" s="27"/>
      <c r="BJ396" s="27"/>
      <c r="BK396" s="27"/>
      <c r="BL396" s="27"/>
      <c r="BM396" s="27"/>
      <c r="BN396" s="27"/>
      <c r="BO396" s="27"/>
      <c r="BP396" s="27"/>
      <c r="BQ396" s="27"/>
      <c r="BR396" s="27"/>
      <c r="BS396" s="27"/>
      <c r="BT396" s="27"/>
      <c r="BU396" s="27"/>
      <c r="BV396" s="27"/>
      <c r="BW396" s="27"/>
      <c r="BX396" s="27"/>
      <c r="BY396" s="27"/>
      <c r="BZ396" s="27"/>
      <c r="CA396" s="27"/>
      <c r="CB396" s="27"/>
      <c r="CC396" s="27"/>
      <c r="CD396" s="27"/>
      <c r="CE396" s="27"/>
      <c r="CF396" s="27"/>
      <c r="CG396" s="27"/>
      <c r="CH396" s="27"/>
      <c r="CI396" s="27"/>
      <c r="CJ396" s="27"/>
      <c r="CK396" s="27"/>
      <c r="CL396" s="27"/>
      <c r="CM396" s="27"/>
      <c r="CN396" s="27"/>
      <c r="CO396" s="27"/>
      <c r="CP396" s="27"/>
      <c r="CQ396" s="27"/>
      <c r="CR396" s="27"/>
      <c r="CS396" s="27"/>
      <c r="CT396" s="5"/>
      <c r="CU396" s="5"/>
      <c r="CV396" s="5"/>
      <c r="CW396" s="5"/>
      <c r="CX396" s="5"/>
      <c r="CY396" s="5"/>
      <c r="CZ396" s="5"/>
    </row>
    <row r="397" spans="1:104" x14ac:dyDescent="0.2">
      <c r="A397" s="34"/>
      <c r="B397" s="27"/>
      <c r="C397" s="55"/>
      <c r="D397" s="55"/>
      <c r="E397" s="55"/>
      <c r="F397" s="27"/>
      <c r="G397" s="72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  <c r="AC397" s="27"/>
      <c r="AD397" s="27"/>
      <c r="AE397" s="27"/>
      <c r="AF397" s="27"/>
      <c r="AG397" s="27"/>
      <c r="AH397" s="27"/>
      <c r="AI397" s="27"/>
      <c r="AJ397" s="27"/>
      <c r="AK397" s="27"/>
      <c r="AL397" s="27"/>
      <c r="AM397" s="27"/>
      <c r="AN397" s="27"/>
      <c r="AO397" s="27"/>
      <c r="AP397" s="27"/>
      <c r="AQ397" s="27"/>
      <c r="AR397" s="27"/>
      <c r="AS397" s="27"/>
      <c r="AT397" s="27"/>
      <c r="AU397" s="27"/>
      <c r="AV397" s="27"/>
      <c r="AW397" s="27"/>
      <c r="AX397" s="27"/>
      <c r="AY397" s="27"/>
      <c r="AZ397" s="27"/>
      <c r="BA397" s="27"/>
      <c r="BB397" s="27"/>
      <c r="BC397" s="27"/>
      <c r="BD397" s="27"/>
      <c r="BE397" s="27"/>
      <c r="BF397" s="27"/>
      <c r="BG397" s="27"/>
      <c r="BH397" s="27"/>
      <c r="BI397" s="27"/>
      <c r="BJ397" s="27"/>
      <c r="BK397" s="27"/>
      <c r="BL397" s="27"/>
      <c r="BM397" s="27"/>
      <c r="BN397" s="27"/>
      <c r="BO397" s="27"/>
      <c r="BP397" s="27"/>
      <c r="BQ397" s="27"/>
      <c r="BR397" s="27"/>
      <c r="BS397" s="27"/>
      <c r="BT397" s="27"/>
      <c r="BU397" s="27"/>
      <c r="BV397" s="27"/>
      <c r="BW397" s="27"/>
      <c r="BX397" s="27"/>
      <c r="BY397" s="27"/>
      <c r="BZ397" s="27"/>
      <c r="CA397" s="27"/>
      <c r="CB397" s="27"/>
      <c r="CC397" s="27"/>
      <c r="CD397" s="27"/>
      <c r="CE397" s="27"/>
      <c r="CF397" s="27"/>
      <c r="CG397" s="27"/>
      <c r="CH397" s="27"/>
      <c r="CI397" s="27"/>
      <c r="CJ397" s="27"/>
      <c r="CK397" s="27"/>
      <c r="CL397" s="27"/>
      <c r="CM397" s="27"/>
      <c r="CN397" s="27"/>
      <c r="CO397" s="27"/>
      <c r="CP397" s="27"/>
      <c r="CQ397" s="27"/>
      <c r="CR397" s="27"/>
      <c r="CS397" s="27"/>
      <c r="CT397" s="5"/>
      <c r="CU397" s="5"/>
      <c r="CV397" s="5"/>
      <c r="CW397" s="5"/>
      <c r="CX397" s="5"/>
      <c r="CY397" s="5"/>
      <c r="CZ397" s="5"/>
    </row>
    <row r="398" spans="1:104" x14ac:dyDescent="0.2">
      <c r="A398" s="34"/>
      <c r="B398" s="27"/>
      <c r="C398" s="55"/>
      <c r="D398" s="55"/>
      <c r="E398" s="55"/>
      <c r="F398" s="27"/>
      <c r="G398" s="72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  <c r="AC398" s="27"/>
      <c r="AD398" s="27"/>
      <c r="AE398" s="27"/>
      <c r="AF398" s="27"/>
      <c r="AG398" s="27"/>
      <c r="AH398" s="27"/>
      <c r="AI398" s="27"/>
      <c r="AJ398" s="27"/>
      <c r="AK398" s="27"/>
      <c r="AL398" s="27"/>
      <c r="AM398" s="27"/>
      <c r="AN398" s="27"/>
      <c r="AO398" s="27"/>
      <c r="AP398" s="27"/>
      <c r="AQ398" s="27"/>
      <c r="AR398" s="27"/>
      <c r="AS398" s="27"/>
      <c r="AT398" s="27"/>
      <c r="AU398" s="27"/>
      <c r="AV398" s="27"/>
      <c r="AW398" s="27"/>
      <c r="AX398" s="27"/>
      <c r="AY398" s="27"/>
      <c r="AZ398" s="27"/>
      <c r="BA398" s="27"/>
      <c r="BB398" s="27"/>
      <c r="BC398" s="27"/>
      <c r="BD398" s="27"/>
      <c r="BE398" s="27"/>
      <c r="BF398" s="27"/>
      <c r="BG398" s="27"/>
      <c r="BH398" s="27"/>
      <c r="BI398" s="27"/>
      <c r="BJ398" s="27"/>
      <c r="BK398" s="27"/>
      <c r="BL398" s="27"/>
      <c r="BM398" s="27"/>
      <c r="BN398" s="27"/>
      <c r="BO398" s="27"/>
      <c r="BP398" s="27"/>
      <c r="BQ398" s="27"/>
      <c r="BR398" s="27"/>
      <c r="BS398" s="27"/>
      <c r="BT398" s="27"/>
      <c r="BU398" s="27"/>
      <c r="BV398" s="27"/>
      <c r="BW398" s="27"/>
      <c r="BX398" s="27"/>
      <c r="BY398" s="27"/>
      <c r="BZ398" s="27"/>
      <c r="CA398" s="27"/>
      <c r="CB398" s="27"/>
      <c r="CC398" s="27"/>
      <c r="CD398" s="27"/>
      <c r="CE398" s="27"/>
      <c r="CF398" s="27"/>
      <c r="CG398" s="27"/>
      <c r="CH398" s="27"/>
      <c r="CI398" s="27"/>
      <c r="CJ398" s="27"/>
      <c r="CK398" s="27"/>
      <c r="CL398" s="27"/>
      <c r="CM398" s="27"/>
      <c r="CN398" s="27"/>
      <c r="CO398" s="27"/>
      <c r="CP398" s="27"/>
      <c r="CQ398" s="27"/>
      <c r="CR398" s="27"/>
      <c r="CS398" s="27"/>
      <c r="CT398" s="5"/>
      <c r="CU398" s="5"/>
      <c r="CV398" s="5"/>
      <c r="CW398" s="5"/>
      <c r="CX398" s="5"/>
      <c r="CY398" s="5"/>
      <c r="CZ398" s="5"/>
    </row>
    <row r="399" spans="1:104" x14ac:dyDescent="0.2">
      <c r="A399" s="34"/>
      <c r="B399" s="27"/>
      <c r="C399" s="55"/>
      <c r="D399" s="55"/>
      <c r="E399" s="55"/>
      <c r="F399" s="27"/>
      <c r="G399" s="72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A399" s="27"/>
      <c r="AB399" s="27"/>
      <c r="AC399" s="27"/>
      <c r="AD399" s="27"/>
      <c r="AE399" s="27"/>
      <c r="AF399" s="27"/>
      <c r="AG399" s="27"/>
      <c r="AH399" s="27"/>
      <c r="AI399" s="27"/>
      <c r="AJ399" s="27"/>
      <c r="AK399" s="27"/>
      <c r="AL399" s="27"/>
      <c r="AM399" s="27"/>
      <c r="AN399" s="27"/>
      <c r="AO399" s="27"/>
      <c r="AP399" s="27"/>
      <c r="AQ399" s="27"/>
      <c r="AR399" s="27"/>
      <c r="AS399" s="27"/>
      <c r="AT399" s="27"/>
      <c r="AU399" s="27"/>
      <c r="AV399" s="27"/>
      <c r="AW399" s="27"/>
      <c r="AX399" s="27"/>
      <c r="AY399" s="27"/>
      <c r="AZ399" s="27"/>
      <c r="BA399" s="27"/>
      <c r="BB399" s="27"/>
      <c r="BC399" s="27"/>
      <c r="BD399" s="27"/>
      <c r="BE399" s="27"/>
      <c r="BF399" s="27"/>
      <c r="BG399" s="27"/>
      <c r="BH399" s="27"/>
      <c r="BI399" s="27"/>
      <c r="BJ399" s="27"/>
      <c r="BK399" s="27"/>
      <c r="BL399" s="27"/>
      <c r="BM399" s="27"/>
      <c r="BN399" s="27"/>
      <c r="BO399" s="27"/>
      <c r="BP399" s="27"/>
      <c r="BQ399" s="27"/>
      <c r="BR399" s="27"/>
      <c r="BS399" s="27"/>
      <c r="BT399" s="27"/>
      <c r="BU399" s="27"/>
      <c r="BV399" s="27"/>
      <c r="BW399" s="27"/>
      <c r="BX399" s="27"/>
      <c r="BY399" s="27"/>
      <c r="BZ399" s="27"/>
      <c r="CA399" s="27"/>
      <c r="CB399" s="27"/>
      <c r="CC399" s="27"/>
      <c r="CD399" s="27"/>
      <c r="CE399" s="27"/>
      <c r="CF399" s="27"/>
      <c r="CG399" s="27"/>
      <c r="CH399" s="27"/>
      <c r="CI399" s="27"/>
      <c r="CJ399" s="27"/>
      <c r="CK399" s="27"/>
      <c r="CL399" s="27"/>
      <c r="CM399" s="27"/>
      <c r="CN399" s="27"/>
      <c r="CO399" s="27"/>
      <c r="CP399" s="27"/>
      <c r="CQ399" s="27"/>
      <c r="CR399" s="27"/>
      <c r="CS399" s="27"/>
      <c r="CT399" s="5"/>
      <c r="CU399" s="5"/>
      <c r="CV399" s="5"/>
      <c r="CW399" s="5"/>
      <c r="CX399" s="5"/>
      <c r="CY399" s="5"/>
      <c r="CZ399" s="5"/>
    </row>
    <row r="400" spans="1:104" x14ac:dyDescent="0.2">
      <c r="A400" s="34"/>
      <c r="B400" s="27"/>
      <c r="C400" s="55"/>
      <c r="D400" s="55"/>
      <c r="E400" s="55"/>
      <c r="F400" s="27"/>
      <c r="G400" s="72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  <c r="AC400" s="27"/>
      <c r="AD400" s="27"/>
      <c r="AE400" s="27"/>
      <c r="AF400" s="27"/>
      <c r="AG400" s="27"/>
      <c r="AH400" s="27"/>
      <c r="AI400" s="27"/>
      <c r="AJ400" s="27"/>
      <c r="AK400" s="27"/>
      <c r="AL400" s="27"/>
      <c r="AM400" s="27"/>
      <c r="AN400" s="27"/>
      <c r="AO400" s="27"/>
      <c r="AP400" s="27"/>
      <c r="AQ400" s="27"/>
      <c r="AR400" s="27"/>
      <c r="AS400" s="27"/>
      <c r="AT400" s="27"/>
      <c r="AU400" s="27"/>
      <c r="AV400" s="27"/>
      <c r="AW400" s="27"/>
      <c r="AX400" s="27"/>
      <c r="AY400" s="27"/>
      <c r="AZ400" s="27"/>
      <c r="BA400" s="27"/>
      <c r="BB400" s="27"/>
      <c r="BC400" s="27"/>
      <c r="BD400" s="27"/>
      <c r="BE400" s="27"/>
      <c r="BF400" s="27"/>
      <c r="BG400" s="27"/>
      <c r="BH400" s="27"/>
      <c r="BI400" s="27"/>
      <c r="BJ400" s="27"/>
      <c r="BK400" s="27"/>
      <c r="BL400" s="27"/>
      <c r="BM400" s="27"/>
      <c r="BN400" s="27"/>
      <c r="BO400" s="27"/>
      <c r="BP400" s="27"/>
      <c r="BQ400" s="27"/>
      <c r="BR400" s="27"/>
      <c r="BS400" s="27"/>
      <c r="BT400" s="27"/>
      <c r="BU400" s="27"/>
      <c r="BV400" s="27"/>
      <c r="BW400" s="27"/>
      <c r="BX400" s="27"/>
      <c r="BY400" s="27"/>
      <c r="BZ400" s="27"/>
      <c r="CA400" s="27"/>
      <c r="CB400" s="27"/>
      <c r="CC400" s="27"/>
      <c r="CD400" s="27"/>
      <c r="CE400" s="27"/>
      <c r="CF400" s="27"/>
      <c r="CG400" s="27"/>
      <c r="CH400" s="27"/>
      <c r="CI400" s="27"/>
      <c r="CJ400" s="27"/>
      <c r="CK400" s="27"/>
      <c r="CL400" s="27"/>
      <c r="CM400" s="27"/>
      <c r="CN400" s="27"/>
      <c r="CO400" s="27"/>
      <c r="CP400" s="27"/>
      <c r="CQ400" s="27"/>
      <c r="CR400" s="27"/>
      <c r="CS400" s="27"/>
      <c r="CT400" s="5"/>
      <c r="CU400" s="5"/>
      <c r="CV400" s="5"/>
      <c r="CW400" s="5"/>
      <c r="CX400" s="5"/>
      <c r="CY400" s="5"/>
      <c r="CZ400" s="5"/>
    </row>
    <row r="401" spans="1:104" x14ac:dyDescent="0.2">
      <c r="A401" s="34"/>
      <c r="B401" s="27"/>
      <c r="C401" s="55"/>
      <c r="D401" s="55"/>
      <c r="E401" s="55"/>
      <c r="F401" s="27"/>
      <c r="G401" s="72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  <c r="AC401" s="27"/>
      <c r="AD401" s="27"/>
      <c r="AE401" s="27"/>
      <c r="AF401" s="27"/>
      <c r="AG401" s="27"/>
      <c r="AH401" s="27"/>
      <c r="AI401" s="27"/>
      <c r="AJ401" s="27"/>
      <c r="AK401" s="27"/>
      <c r="AL401" s="27"/>
      <c r="AM401" s="27"/>
      <c r="AN401" s="27"/>
      <c r="AO401" s="27"/>
      <c r="AP401" s="27"/>
      <c r="AQ401" s="27"/>
      <c r="AR401" s="27"/>
      <c r="AS401" s="27"/>
      <c r="AT401" s="27"/>
      <c r="AU401" s="27"/>
      <c r="AV401" s="27"/>
      <c r="AW401" s="27"/>
      <c r="AX401" s="27"/>
      <c r="AY401" s="27"/>
      <c r="AZ401" s="27"/>
      <c r="BA401" s="27"/>
      <c r="BB401" s="27"/>
      <c r="BC401" s="27"/>
      <c r="BD401" s="27"/>
      <c r="BE401" s="27"/>
      <c r="BF401" s="27"/>
      <c r="BG401" s="27"/>
      <c r="BH401" s="27"/>
      <c r="BI401" s="27"/>
      <c r="BJ401" s="27"/>
      <c r="BK401" s="27"/>
      <c r="BL401" s="27"/>
      <c r="BM401" s="27"/>
      <c r="BN401" s="27"/>
      <c r="BO401" s="27"/>
      <c r="BP401" s="27"/>
      <c r="BQ401" s="27"/>
      <c r="BR401" s="27"/>
      <c r="BS401" s="27"/>
      <c r="BT401" s="27"/>
      <c r="BU401" s="27"/>
      <c r="BV401" s="27"/>
      <c r="BW401" s="27"/>
      <c r="BX401" s="27"/>
      <c r="BY401" s="27"/>
      <c r="BZ401" s="27"/>
      <c r="CA401" s="27"/>
      <c r="CB401" s="27"/>
      <c r="CC401" s="27"/>
      <c r="CD401" s="27"/>
      <c r="CE401" s="27"/>
      <c r="CF401" s="27"/>
      <c r="CG401" s="27"/>
      <c r="CH401" s="27"/>
      <c r="CI401" s="27"/>
      <c r="CJ401" s="27"/>
      <c r="CK401" s="27"/>
      <c r="CL401" s="27"/>
      <c r="CM401" s="27"/>
      <c r="CN401" s="27"/>
      <c r="CO401" s="27"/>
      <c r="CP401" s="27"/>
      <c r="CQ401" s="27"/>
      <c r="CR401" s="27"/>
      <c r="CS401" s="27"/>
      <c r="CT401" s="5"/>
      <c r="CU401" s="5"/>
      <c r="CV401" s="5"/>
      <c r="CW401" s="5"/>
      <c r="CX401" s="5"/>
      <c r="CY401" s="5"/>
      <c r="CZ401" s="5"/>
    </row>
    <row r="402" spans="1:104" x14ac:dyDescent="0.2">
      <c r="BR402" s="27"/>
    </row>
  </sheetData>
  <sheetProtection selectLockedCells="1" selectUnlockedCells="1"/>
  <mergeCells count="218">
    <mergeCell ref="A1:N1"/>
    <mergeCell ref="A2:A10"/>
    <mergeCell ref="B2:B10"/>
    <mergeCell ref="C2:G2"/>
    <mergeCell ref="H2:N2"/>
    <mergeCell ref="O2:X2"/>
    <mergeCell ref="L5:N5"/>
    <mergeCell ref="O5:O10"/>
    <mergeCell ref="P5:T6"/>
    <mergeCell ref="U5:U10"/>
    <mergeCell ref="C5:G5"/>
    <mergeCell ref="H5:H10"/>
    <mergeCell ref="I5:I10"/>
    <mergeCell ref="J5:J10"/>
    <mergeCell ref="X5:X10"/>
    <mergeCell ref="C6:C10"/>
    <mergeCell ref="D6:D10"/>
    <mergeCell ref="E6:E10"/>
    <mergeCell ref="F6:F10"/>
    <mergeCell ref="G6:G10"/>
    <mergeCell ref="K6:K10"/>
    <mergeCell ref="L6:L10"/>
    <mergeCell ref="M6:M10"/>
    <mergeCell ref="N6:N10"/>
    <mergeCell ref="AF2:AI2"/>
    <mergeCell ref="AJ2:AO2"/>
    <mergeCell ref="AP2:AS2"/>
    <mergeCell ref="AT2:AW2"/>
    <mergeCell ref="AT3:AW3"/>
    <mergeCell ref="AK5:AK10"/>
    <mergeCell ref="AL5:AL10"/>
    <mergeCell ref="AM5:AM10"/>
    <mergeCell ref="Z5:AE5"/>
    <mergeCell ref="AF5:AI5"/>
    <mergeCell ref="AJ5:AJ10"/>
    <mergeCell ref="AN5:AN10"/>
    <mergeCell ref="AO5:AO10"/>
    <mergeCell ref="AP5:AS5"/>
    <mergeCell ref="AT5:AW5"/>
    <mergeCell ref="Z6:AE6"/>
    <mergeCell ref="AF6:AI6"/>
    <mergeCell ref="AT6:AW6"/>
    <mergeCell ref="AX2:BA2"/>
    <mergeCell ref="BB2:BE2"/>
    <mergeCell ref="BF2:BI2"/>
    <mergeCell ref="BJ2:BM2"/>
    <mergeCell ref="BN2:BQ2"/>
    <mergeCell ref="BR2:BU2"/>
    <mergeCell ref="BV2:BY2"/>
    <mergeCell ref="BZ2:CC2"/>
    <mergeCell ref="CD2:CG2"/>
    <mergeCell ref="CH2:CK2"/>
    <mergeCell ref="CL2:CO2"/>
    <mergeCell ref="CP2:CS2"/>
    <mergeCell ref="CT2:CW2"/>
    <mergeCell ref="CX2:CZ2"/>
    <mergeCell ref="C3:E4"/>
    <mergeCell ref="F3:G4"/>
    <mergeCell ref="H3:N3"/>
    <mergeCell ref="O3:X3"/>
    <mergeCell ref="Z3:AE3"/>
    <mergeCell ref="AF3:AI3"/>
    <mergeCell ref="AJ3:AO3"/>
    <mergeCell ref="AP3:AS3"/>
    <mergeCell ref="AX3:BA3"/>
    <mergeCell ref="BB3:BE3"/>
    <mergeCell ref="BF3:BI3"/>
    <mergeCell ref="BJ3:BM3"/>
    <mergeCell ref="BN3:BQ3"/>
    <mergeCell ref="BR3:BU3"/>
    <mergeCell ref="BV3:BY3"/>
    <mergeCell ref="BZ3:CC3"/>
    <mergeCell ref="CD3:CG3"/>
    <mergeCell ref="CH3:CK3"/>
    <mergeCell ref="CL3:CO3"/>
    <mergeCell ref="CP3:CS3"/>
    <mergeCell ref="CT3:CW4"/>
    <mergeCell ref="CX3:CZ4"/>
    <mergeCell ref="H4:N4"/>
    <mergeCell ref="O4:X4"/>
    <mergeCell ref="Z4:AE4"/>
    <mergeCell ref="AF4:AI4"/>
    <mergeCell ref="AJ4:AO4"/>
    <mergeCell ref="AP4:AS4"/>
    <mergeCell ref="AT4:AW4"/>
    <mergeCell ref="AX4:BA4"/>
    <mergeCell ref="CH4:CK4"/>
    <mergeCell ref="CL4:CO4"/>
    <mergeCell ref="CP4:CS4"/>
    <mergeCell ref="BB4:BE4"/>
    <mergeCell ref="BF4:BI4"/>
    <mergeCell ref="BZ4:CC4"/>
    <mergeCell ref="CD4:CG4"/>
    <mergeCell ref="BJ4:BM4"/>
    <mergeCell ref="BN4:BQ4"/>
    <mergeCell ref="BR4:BU4"/>
    <mergeCell ref="BV4:BY4"/>
    <mergeCell ref="Y2:Y10"/>
    <mergeCell ref="Z2:AE2"/>
    <mergeCell ref="AX6:BA6"/>
    <mergeCell ref="BB6:BE6"/>
    <mergeCell ref="AP7:AS7"/>
    <mergeCell ref="BF5:BI5"/>
    <mergeCell ref="BJ5:BM5"/>
    <mergeCell ref="BN5:BQ5"/>
    <mergeCell ref="BJ6:BM6"/>
    <mergeCell ref="BN6:BQ6"/>
    <mergeCell ref="BJ7:BM7"/>
    <mergeCell ref="BN7:BQ7"/>
    <mergeCell ref="AP6:AS6"/>
    <mergeCell ref="BR5:BU5"/>
    <mergeCell ref="BV5:BY5"/>
    <mergeCell ref="BZ5:CC5"/>
    <mergeCell ref="CD5:CG5"/>
    <mergeCell ref="CH5:CK5"/>
    <mergeCell ref="CL5:CO5"/>
    <mergeCell ref="CP5:CS5"/>
    <mergeCell ref="CT5:CW6"/>
    <mergeCell ref="CX5:CZ6"/>
    <mergeCell ref="CD6:CG6"/>
    <mergeCell ref="CH6:CK6"/>
    <mergeCell ref="CL6:CO6"/>
    <mergeCell ref="CP6:CS6"/>
    <mergeCell ref="BR6:BU6"/>
    <mergeCell ref="BV6:BY6"/>
    <mergeCell ref="BZ6:CC6"/>
    <mergeCell ref="P7:P10"/>
    <mergeCell ref="Q7:Q10"/>
    <mergeCell ref="R7:R10"/>
    <mergeCell ref="S7:S10"/>
    <mergeCell ref="BF6:BI6"/>
    <mergeCell ref="T7:T10"/>
    <mergeCell ref="Z7:Z10"/>
    <mergeCell ref="AF7:AF10"/>
    <mergeCell ref="AG7:AG10"/>
    <mergeCell ref="AH7:AH10"/>
    <mergeCell ref="AI7:AI10"/>
    <mergeCell ref="AA9:AC9"/>
    <mergeCell ref="AA10:AE10"/>
    <mergeCell ref="V5:V10"/>
    <mergeCell ref="W5:W10"/>
    <mergeCell ref="AT7:AW7"/>
    <mergeCell ref="AX7:BA7"/>
    <mergeCell ref="BB7:BE7"/>
    <mergeCell ref="BF7:BI7"/>
    <mergeCell ref="BG8:BG10"/>
    <mergeCell ref="BH8:BH10"/>
    <mergeCell ref="BI8:BI10"/>
    <mergeCell ref="AX5:BA5"/>
    <mergeCell ref="BB5:BE5"/>
    <mergeCell ref="BR7:BU7"/>
    <mergeCell ref="BV7:BY7"/>
    <mergeCell ref="BZ7:CC7"/>
    <mergeCell ref="CD7:CG7"/>
    <mergeCell ref="CH7:CK7"/>
    <mergeCell ref="CL7:CO7"/>
    <mergeCell ref="CP7:CS7"/>
    <mergeCell ref="CT7:CT10"/>
    <mergeCell ref="CU7:CU10"/>
    <mergeCell ref="BZ8:BZ10"/>
    <mergeCell ref="CA8:CA10"/>
    <mergeCell ref="CB8:CB10"/>
    <mergeCell ref="CC8:CC10"/>
    <mergeCell ref="CD8:CD10"/>
    <mergeCell ref="CE8:CE10"/>
    <mergeCell ref="CF8:CF10"/>
    <mergeCell ref="CG8:CG10"/>
    <mergeCell ref="CH8:CH10"/>
    <mergeCell ref="CI8:CI10"/>
    <mergeCell ref="CJ8:CJ10"/>
    <mergeCell ref="CK8:CK10"/>
    <mergeCell ref="CL8:CL10"/>
    <mergeCell ref="CM8:CM10"/>
    <mergeCell ref="CN8:CN10"/>
    <mergeCell ref="CV7:CV10"/>
    <mergeCell ref="CW7:CW10"/>
    <mergeCell ref="CX7:CX10"/>
    <mergeCell ref="CS8:CS10"/>
    <mergeCell ref="CY7:CY10"/>
    <mergeCell ref="CZ7:CZ10"/>
    <mergeCell ref="AA8:AE8"/>
    <mergeCell ref="AP8:AP10"/>
    <mergeCell ref="AQ8:AQ10"/>
    <mergeCell ref="AR8:AR10"/>
    <mergeCell ref="AS8:AS10"/>
    <mergeCell ref="AT8:AT10"/>
    <mergeCell ref="AU8:AU10"/>
    <mergeCell ref="AV8:AV10"/>
    <mergeCell ref="AW8:AW10"/>
    <mergeCell ref="AX8:AX10"/>
    <mergeCell ref="AY8:AY10"/>
    <mergeCell ref="AZ8:AZ10"/>
    <mergeCell ref="BA8:BA10"/>
    <mergeCell ref="BB8:BB10"/>
    <mergeCell ref="BC8:BC10"/>
    <mergeCell ref="BD8:BD10"/>
    <mergeCell ref="BE8:BE10"/>
    <mergeCell ref="BF8:BF10"/>
    <mergeCell ref="BJ8:BJ10"/>
    <mergeCell ref="BK8:BK10"/>
    <mergeCell ref="BL8:BL10"/>
    <mergeCell ref="BM8:BM10"/>
    <mergeCell ref="BN8:BN10"/>
    <mergeCell ref="BO8:BO10"/>
    <mergeCell ref="BP8:BP10"/>
    <mergeCell ref="CO8:CO10"/>
    <mergeCell ref="CP8:CP10"/>
    <mergeCell ref="CQ8:CQ10"/>
    <mergeCell ref="CR8:CR10"/>
    <mergeCell ref="BQ8:BQ10"/>
    <mergeCell ref="BR8:BR10"/>
    <mergeCell ref="BS8:BS10"/>
    <mergeCell ref="BT8:BT10"/>
    <mergeCell ref="BU8:BU10"/>
    <mergeCell ref="BV8:BV10"/>
    <mergeCell ref="BW8:BW10"/>
    <mergeCell ref="BX8:BX10"/>
    <mergeCell ref="BY8:BY10"/>
  </mergeCells>
  <pageMargins left="0.39374999999999999" right="0.19652777777777777" top="0.74791666666666667" bottom="0.74791666666666667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Отчет</vt:lpstr>
      <vt:lpstr>Заголовок</vt:lpstr>
      <vt:lpstr>Лицо0</vt:lpstr>
      <vt:lpstr>ООО__Управляющая_жилищная_компания___постоянно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Пользователь Windows</cp:lastModifiedBy>
  <dcterms:created xsi:type="dcterms:W3CDTF">2022-01-31T12:57:07Z</dcterms:created>
  <dcterms:modified xsi:type="dcterms:W3CDTF">2022-03-01T08:10:39Z</dcterms:modified>
</cp:coreProperties>
</file>