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9" i="3"/>
  <c r="D8" s="1"/>
  <c r="D7" s="1"/>
  <c r="C9"/>
  <c r="C8" s="1"/>
  <c r="C7" s="1"/>
  <c r="E22"/>
  <c r="E19"/>
  <c r="E18"/>
  <c r="E13"/>
  <c r="E12"/>
  <c r="D21"/>
  <c r="E21" s="1"/>
  <c r="D16"/>
  <c r="D15" s="1"/>
  <c r="C21"/>
  <c r="C20"/>
  <c r="C16"/>
  <c r="C15" s="1"/>
  <c r="C14" s="1"/>
  <c r="E7" l="1"/>
  <c r="E16"/>
  <c r="E15"/>
  <c r="D20"/>
  <c r="E20" s="1"/>
  <c r="E9"/>
  <c r="E8"/>
  <c r="D14" l="1"/>
  <c r="E14" s="1"/>
</calcChain>
</file>

<file path=xl/sharedStrings.xml><?xml version="1.0" encoding="utf-8"?>
<sst xmlns="http://schemas.openxmlformats.org/spreadsheetml/2006/main" count="36" uniqueCount="35">
  <si>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</si>
  <si>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</si>
  <si>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</si>
  <si>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</si>
  <si>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</si>
  <si>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</si>
  <si>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</si>
  <si>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</si>
  <si>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</si>
  <si>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</si>
  <si>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</si>
  <si>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</si>
  <si>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</si>
  <si>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</si>
  <si>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</si>
  <si>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</si>
  <si>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Строительство газораспределительных  сетей дУльяново-д.Кадищи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</si>
  <si>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</si>
  <si>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</si>
  <si>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</si>
  <si>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</si>
  <si>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</si>
  <si>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</si>
  <si>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</t>
  </si>
  <si>
    <t>02.5.01.16890</t>
  </si>
  <si>
    <t>02.5.01.76890</t>
  </si>
  <si>
    <t xml:space="preserve">Обеспечение государственных гарантий прав граждан на образование и социальную поддержку  отделыных категорий обучающихся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</si>
  <si>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</si>
  <si>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и реконструкции объектов теплоснабжения и газификации</t>
  </si>
  <si>
    <t xml:space="preserve">Расходы на реализацию мероприятий по строительству  зданий дополнительного образования </t>
  </si>
  <si>
    <t>Процент исполнения</t>
  </si>
  <si>
    <t>Уточненный план на 2020 год (руб.)</t>
  </si>
  <si>
    <t>Исполнено за 1 квартал 2020 года (руб.)</t>
  </si>
  <si>
    <t>02.5.01.10030</t>
  </si>
  <si>
    <t>Расходы на реализацию мероприятий по строительству зданий дополнительного  образования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</si>
</sst>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3" fillId="0" borderId="2" xfId="0" applyFont="1" applyBorder="1" applyAlignment="1">
      <alignment horizontal="justify" vertical="center" wrapText="1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3" xfId="0" applyFont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  <xf numFmtId="0" fontId="8" fillId="0" borderId="4" xfId="0" applyFont="1" applyBorder="1"/>
    <xf numFmtId="0" fontId="14" fillId="0" borderId="5" xfId="2" applyNumberFormat="1" applyFont="1" applyFill="1" applyBorder="1" applyAlignment="1" applyProtection="1">
      <alignment horizontal="left" vertical="top" wrapText="1"/>
      <protection hidden="1"/>
    </xf>
    <xf numFmtId="3" fontId="16" fillId="0" borderId="4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1" fontId="14" fillId="0" borderId="7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18" fillId="0" borderId="1" xfId="1" applyFont="1" applyFill="1" applyBorder="1" applyAlignment="1">
      <alignment horizontal="center" vertical="top" wrapText="1"/>
    </xf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49" fontId="2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8" fillId="0" borderId="4" xfId="1" applyFont="1" applyFill="1" applyBorder="1" applyAlignment="1">
      <alignment horizontal="center" vertical="top" wrapText="1"/>
    </xf>
    <xf numFmtId="0" fontId="18" fillId="0" borderId="7" xfId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49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3" fillId="0" borderId="0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16" fontId="9" fillId="0" borderId="1" xfId="0" applyNumberFormat="1" applyFont="1" applyBorder="1" applyAlignment="1">
      <alignment horizontal="left"/>
    </xf>
    <xf numFmtId="16" fontId="8" fillId="0" borderId="1" xfId="0" applyNumberFormat="1" applyFont="1" applyBorder="1" applyAlignment="1">
      <alignment horizontal="left"/>
    </xf>
    <xf numFmtId="16" fontId="8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8" fillId="0" borderId="2" xfId="0" applyFont="1" applyBorder="1"/>
    <xf numFmtId="0" fontId="12" fillId="0" borderId="1" xfId="0" applyFont="1" applyBorder="1"/>
    <xf numFmtId="3" fontId="12" fillId="0" borderId="4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2"/>
  <sheetViews>
    <sheetView tabSelected="1" topLeftCell="A4" workbookViewId="0">
      <selection activeCell="B11" sqref="B11"/>
    </sheetView>
  </sheetViews>
  <sheetFormatPr defaultRowHeight="15"/>
  <cols>
    <col min="1" max="1" width="14" customWidth="1"/>
    <col min="2" max="2" width="43.7109375" customWidth="1"/>
    <col min="3" max="3" width="12.5703125" customWidth="1"/>
    <col min="4" max="4" width="10.140625" customWidth="1"/>
    <col min="5" max="5" width="7" customWidth="1"/>
  </cols>
  <sheetData>
    <row r="2" spans="1:8" ht="44.25" customHeight="1">
      <c r="A2" s="14" t="s">
        <v>15</v>
      </c>
      <c r="B2" s="14"/>
      <c r="C2" s="14"/>
      <c r="D2" s="14"/>
      <c r="E2" s="14"/>
    </row>
    <row r="4" spans="1:8">
      <c r="E4" s="1" t="s">
        <v>0</v>
      </c>
    </row>
    <row r="5" spans="1:8" ht="78.75" customHeight="1">
      <c r="A5" s="36" t="s">
        <v>4</v>
      </c>
      <c r="B5" s="37" t="s">
        <v>2</v>
      </c>
      <c r="C5" s="38" t="s">
        <v>31</v>
      </c>
      <c r="D5" s="27" t="s">
        <v>32</v>
      </c>
      <c r="E5" s="39" t="s">
        <v>30</v>
      </c>
    </row>
    <row r="6" spans="1:8" ht="1.5" hidden="1" customHeight="1">
      <c r="A6" s="40"/>
      <c r="B6" s="3"/>
      <c r="C6" s="15"/>
      <c r="D6" s="3"/>
      <c r="E6" s="41"/>
    </row>
    <row r="7" spans="1:8" ht="66">
      <c r="A7" s="42" t="s">
        <v>19</v>
      </c>
      <c r="B7" s="11" t="s">
        <v>17</v>
      </c>
      <c r="C7" s="17">
        <f>SUM(C8)</f>
        <v>21075000</v>
      </c>
      <c r="D7" s="28">
        <f>SUM(D8)</f>
        <v>0</v>
      </c>
      <c r="E7" s="24">
        <f t="shared" ref="E7:E22" si="0">D7/C7%</f>
        <v>0</v>
      </c>
    </row>
    <row r="8" spans="1:8" ht="45">
      <c r="A8" s="43" t="s">
        <v>21</v>
      </c>
      <c r="B8" s="12" t="s">
        <v>22</v>
      </c>
      <c r="C8" s="18">
        <f>SUM(C9)</f>
        <v>21075000</v>
      </c>
      <c r="D8" s="29">
        <f>SUM(D9)</f>
        <v>0</v>
      </c>
      <c r="E8" s="25">
        <f t="shared" si="0"/>
        <v>0</v>
      </c>
    </row>
    <row r="9" spans="1:8" ht="60">
      <c r="A9" s="44" t="s">
        <v>23</v>
      </c>
      <c r="B9" s="45" t="s">
        <v>26</v>
      </c>
      <c r="C9" s="19">
        <f>SUM(C11:C13)</f>
        <v>21075000</v>
      </c>
      <c r="D9" s="30">
        <f>SUM(D11:D13)</f>
        <v>0</v>
      </c>
      <c r="E9" s="25">
        <f t="shared" si="0"/>
        <v>0</v>
      </c>
    </row>
    <row r="10" spans="1:8" ht="31.5">
      <c r="A10" s="44"/>
      <c r="B10" s="9" t="s">
        <v>18</v>
      </c>
      <c r="C10" s="20"/>
      <c r="D10" s="31"/>
      <c r="E10" s="25"/>
    </row>
    <row r="11" spans="1:8" ht="47.25">
      <c r="A11" s="44" t="s">
        <v>33</v>
      </c>
      <c r="B11" s="16" t="s">
        <v>34</v>
      </c>
      <c r="C11" s="20">
        <v>75000</v>
      </c>
      <c r="D11" s="31">
        <v>0</v>
      </c>
      <c r="E11" s="25"/>
    </row>
    <row r="12" spans="1:8" ht="47.25">
      <c r="A12" s="40" t="s">
        <v>24</v>
      </c>
      <c r="B12" s="10" t="s">
        <v>27</v>
      </c>
      <c r="C12" s="21">
        <v>1000000</v>
      </c>
      <c r="D12" s="32">
        <v>0</v>
      </c>
      <c r="E12" s="24">
        <f t="shared" si="0"/>
        <v>0</v>
      </c>
    </row>
    <row r="13" spans="1:8" ht="47.25">
      <c r="A13" s="40" t="s">
        <v>25</v>
      </c>
      <c r="B13" s="10" t="s">
        <v>29</v>
      </c>
      <c r="C13" s="21">
        <v>20000000</v>
      </c>
      <c r="D13" s="32">
        <v>0</v>
      </c>
      <c r="E13" s="24">
        <f t="shared" si="0"/>
        <v>0</v>
      </c>
    </row>
    <row r="14" spans="1:8" ht="82.5">
      <c r="A14" s="46">
        <v>14</v>
      </c>
      <c r="B14" s="11" t="s">
        <v>3</v>
      </c>
      <c r="C14" s="17">
        <f>SUM(C15,C20)</f>
        <v>5462318</v>
      </c>
      <c r="D14" s="28">
        <f>SUM(D15,D20)</f>
        <v>0</v>
      </c>
      <c r="E14" s="24">
        <f t="shared" si="0"/>
        <v>0</v>
      </c>
    </row>
    <row r="15" spans="1:8" ht="63">
      <c r="A15" s="47" t="s">
        <v>5</v>
      </c>
      <c r="B15" s="2" t="s">
        <v>12</v>
      </c>
      <c r="C15" s="22">
        <f>SUM(C16)</f>
        <v>4962318</v>
      </c>
      <c r="D15" s="33">
        <f>SUM(D16)</f>
        <v>0</v>
      </c>
      <c r="E15" s="25">
        <f t="shared" si="0"/>
        <v>0</v>
      </c>
    </row>
    <row r="16" spans="1:8" ht="63">
      <c r="A16" s="48" t="s">
        <v>6</v>
      </c>
      <c r="B16" s="5" t="s">
        <v>7</v>
      </c>
      <c r="C16" s="21">
        <f>SUM(C18:C19)</f>
        <v>4962318</v>
      </c>
      <c r="D16" s="32">
        <f>SUM(D18:D19)</f>
        <v>0</v>
      </c>
      <c r="E16" s="25">
        <f t="shared" si="0"/>
        <v>0</v>
      </c>
      <c r="H16" s="8"/>
    </row>
    <row r="17" spans="1:5" ht="31.5">
      <c r="A17" s="48"/>
      <c r="B17" s="6" t="s">
        <v>16</v>
      </c>
      <c r="C17" s="21"/>
      <c r="D17" s="32"/>
      <c r="E17" s="25"/>
    </row>
    <row r="18" spans="1:5" ht="47.25">
      <c r="A18" s="48" t="s">
        <v>14</v>
      </c>
      <c r="B18" s="13" t="s">
        <v>28</v>
      </c>
      <c r="C18" s="21">
        <v>390000</v>
      </c>
      <c r="D18" s="32">
        <v>0</v>
      </c>
      <c r="E18" s="25">
        <f t="shared" si="0"/>
        <v>0</v>
      </c>
    </row>
    <row r="19" spans="1:5" ht="47.25">
      <c r="A19" s="49" t="s">
        <v>20</v>
      </c>
      <c r="B19" s="13" t="s">
        <v>28</v>
      </c>
      <c r="C19" s="21">
        <v>4572318</v>
      </c>
      <c r="D19" s="32">
        <v>0</v>
      </c>
      <c r="E19" s="25">
        <f t="shared" si="0"/>
        <v>0</v>
      </c>
    </row>
    <row r="20" spans="1:5" ht="63">
      <c r="A20" s="50" t="s">
        <v>1</v>
      </c>
      <c r="B20" s="4" t="s">
        <v>13</v>
      </c>
      <c r="C20" s="22">
        <f>SUM(C21)</f>
        <v>500000</v>
      </c>
      <c r="D20" s="33">
        <f>SUM(D21)</f>
        <v>0</v>
      </c>
      <c r="E20" s="26">
        <f t="shared" si="0"/>
        <v>0</v>
      </c>
    </row>
    <row r="21" spans="1:5" ht="75">
      <c r="A21" s="51" t="s">
        <v>10</v>
      </c>
      <c r="B21" s="7" t="s">
        <v>9</v>
      </c>
      <c r="C21" s="23">
        <f>SUM(C22)</f>
        <v>500000</v>
      </c>
      <c r="D21" s="34">
        <f>SUM(D22)</f>
        <v>0</v>
      </c>
      <c r="E21" s="24">
        <f t="shared" si="0"/>
        <v>0</v>
      </c>
    </row>
    <row r="22" spans="1:5" ht="15.75">
      <c r="A22" s="3" t="s">
        <v>11</v>
      </c>
      <c r="B22" s="52" t="s">
        <v>8</v>
      </c>
      <c r="C22" s="53">
        <v>500000</v>
      </c>
      <c r="D22" s="35">
        <v>0</v>
      </c>
      <c r="E22" s="24">
        <f t="shared" si="0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2020-05-19T08:26:42Z</cp:lastPrinted>
  <dcterms:created xsi:type="dcterms:W3CDTF">2013-11-14T07:45:07Z</dcterms:created>
  <dcterms:modified xsi:type="dcterms:W3CDTF">2020-05-19T08:28:17Z</dcterms:modified>
</cp:coreProperties>
</file>