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3-2024 год" sheetId="3" r:id="rId1"/>
  </sheets>
  <calcPr calcId="145621"/>
</workbook>
</file>

<file path=xl/calcChain.xml><?xml version="1.0" encoding="utf-8"?>
<calcChain xmlns="http://schemas.openxmlformats.org/spreadsheetml/2006/main">
  <c r="D179" i="3" l="1"/>
  <c r="D178" i="3" s="1"/>
  <c r="C179" i="3"/>
  <c r="C178" i="3" s="1"/>
  <c r="D168" i="3"/>
  <c r="C168" i="3"/>
  <c r="D127" i="3"/>
  <c r="D126" i="3" s="1"/>
  <c r="C127" i="3"/>
  <c r="C126" i="3" s="1"/>
  <c r="D185" i="3"/>
  <c r="D184" i="3" s="1"/>
  <c r="C185" i="3"/>
  <c r="C184" i="3" s="1"/>
  <c r="D160" i="3"/>
  <c r="D159" i="3" s="1"/>
  <c r="C160" i="3"/>
  <c r="C159" i="3" s="1"/>
  <c r="D182" i="3"/>
  <c r="D181" i="3" s="1"/>
  <c r="C182" i="3"/>
  <c r="C181" i="3" s="1"/>
  <c r="D157" i="3"/>
  <c r="D156" i="3" s="1"/>
  <c r="C157" i="3"/>
  <c r="C156" i="3" s="1"/>
  <c r="D176" i="3"/>
  <c r="D175" i="3" s="1"/>
  <c r="C176" i="3"/>
  <c r="C175" i="3" s="1"/>
  <c r="D124" i="3"/>
  <c r="D123" i="3" s="1"/>
  <c r="C124" i="3"/>
  <c r="C123" i="3" s="1"/>
  <c r="D166" i="3"/>
  <c r="D165" i="3" s="1"/>
  <c r="C166" i="3"/>
  <c r="C165" i="3" s="1"/>
  <c r="D163" i="3"/>
  <c r="D162" i="3" s="1"/>
  <c r="C163" i="3"/>
  <c r="C162" i="3" s="1"/>
  <c r="D173" i="3"/>
  <c r="C173" i="3"/>
  <c r="D171" i="3"/>
  <c r="D170" i="3" s="1"/>
  <c r="C171" i="3"/>
  <c r="C170" i="3" s="1"/>
  <c r="D115" i="3"/>
  <c r="D114" i="3" s="1"/>
  <c r="C115" i="3"/>
  <c r="C114" i="3" s="1"/>
  <c r="D118" i="3"/>
  <c r="D117" i="3" s="1"/>
  <c r="C118" i="3"/>
  <c r="C117" i="3" s="1"/>
  <c r="D112" i="3"/>
  <c r="D111" i="3" s="1"/>
  <c r="C112" i="3"/>
  <c r="C111" i="3" s="1"/>
  <c r="D105" i="3"/>
  <c r="D104" i="3" s="1"/>
  <c r="C105" i="3"/>
  <c r="C104" i="3" s="1"/>
  <c r="D75" i="3"/>
  <c r="D73" i="3"/>
  <c r="D72" i="3" s="1"/>
  <c r="D70" i="3"/>
  <c r="D69" i="3" s="1"/>
  <c r="D66" i="3"/>
  <c r="D62" i="3"/>
  <c r="D61" i="3" s="1"/>
  <c r="D60" i="3" s="1"/>
  <c r="D58" i="3"/>
  <c r="D57" i="3" s="1"/>
  <c r="D55" i="3"/>
  <c r="D54" i="3" s="1"/>
  <c r="D47" i="3"/>
  <c r="D46" i="3" s="1"/>
  <c r="D44" i="3"/>
  <c r="D42" i="3"/>
  <c r="D39" i="3"/>
  <c r="D36" i="3"/>
  <c r="D35" i="3" s="1"/>
  <c r="D32" i="3"/>
  <c r="D31" i="3" s="1"/>
  <c r="D29" i="3"/>
  <c r="D28" i="3" s="1"/>
  <c r="D26" i="3"/>
  <c r="D24" i="3"/>
  <c r="D18" i="3"/>
  <c r="D17" i="3" s="1"/>
  <c r="D12" i="3"/>
  <c r="D11" i="3" s="1"/>
  <c r="C12" i="3"/>
  <c r="C55" i="3"/>
  <c r="C54" i="3" s="1"/>
  <c r="C39" i="3"/>
  <c r="C36" i="3"/>
  <c r="C35" i="3" s="1"/>
  <c r="C75" i="3"/>
  <c r="C122" i="3" l="1"/>
  <c r="D122" i="3"/>
  <c r="D110" i="3"/>
  <c r="C110" i="3"/>
  <c r="D23" i="3"/>
  <c r="D38" i="3"/>
  <c r="D34" i="3" s="1"/>
  <c r="D65" i="3"/>
  <c r="D64" i="3" s="1"/>
  <c r="D53" i="3"/>
  <c r="D52" i="3" s="1"/>
  <c r="D103" i="3" l="1"/>
  <c r="D102" i="3" s="1"/>
  <c r="C103" i="3"/>
  <c r="C102" i="3" s="1"/>
  <c r="D10" i="3"/>
  <c r="C47" i="3"/>
  <c r="D187" i="3" l="1"/>
  <c r="C62" i="3"/>
  <c r="C61" i="3" s="1"/>
  <c r="C60" i="3" s="1"/>
  <c r="C70" i="3"/>
  <c r="C69" i="3" s="1"/>
  <c r="C73" i="3"/>
  <c r="C72" i="3" s="1"/>
  <c r="C66" i="3" l="1"/>
  <c r="C65" i="3" s="1"/>
  <c r="C64" i="3" s="1"/>
  <c r="C58" i="3"/>
  <c r="C57" i="3" s="1"/>
  <c r="C46" i="3"/>
  <c r="C53" i="3" l="1"/>
  <c r="C52" i="3" s="1"/>
  <c r="C44" i="3"/>
  <c r="C42" i="3"/>
  <c r="C32" i="3"/>
  <c r="C31" i="3" s="1"/>
  <c r="C29" i="3"/>
  <c r="C28" i="3" s="1"/>
  <c r="C24" i="3"/>
  <c r="C26" i="3"/>
  <c r="C18" i="3"/>
  <c r="C17" i="3" s="1"/>
  <c r="C11" i="3"/>
  <c r="C23" i="3" l="1"/>
  <c r="C38" i="3"/>
  <c r="C34" i="3" s="1"/>
  <c r="C10" i="3" l="1"/>
  <c r="C187" i="3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<sst xmlns="http://schemas.openxmlformats.org/spreadsheetml/2006/main" count="366" uniqueCount="348">
  <si>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</si>
  <si>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</si>
  <si>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</si>
  <si>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</si>
  <si>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</si>
  <si>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</si>
  <si>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</si>
  <si>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</si>
  <si>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</si>
  <si>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</si>
  <si>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</si>
  <si>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</si>
  <si>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</si>
  <si>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</si>
  <si>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</si>
  <si>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</si>
  <si>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</si>
  <si>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</si>
  <si>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</si>
  <si>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</si>
  <si>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</si>
  <si>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</si>
  <si>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</si>
  <si>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</si>
  <si>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</si>
  <si>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</si>
  <si>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</si>
  <si>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</si>
  <si>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</si>
  <si>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</si>
  <si>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</si>
  <si>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</si>
  <si>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</si>
  <si>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</si>
  <si>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</si>
  <si>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</si>
  <si>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</si>
  <si>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</si>
  <si>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</si>
  <si>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</si>
  <si>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</si>
  <si>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</si>
  <si>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</si>
  <si>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</si>
  <si>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</si>
  <si>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</si>
  <si>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</si>
  <si>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</si>
  <si>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</si>
  <si>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</si>
  <si>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</si>
  <si>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</si>
  <si>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</si>
  <si>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</si>
  <si>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</si>
  <si>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</si>
  <si>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</si>
  <si>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</si>
  <si>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</si>
  <si>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</si>
  <si>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</si>
  <si>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</si>
  <si>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</si>
  <si>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</si>
  <si>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</si>
  <si>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</si>
  <si>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</si>
  <si>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</si>
  <si>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</si>
  <si>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</si>
  <si>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</si>
  <si>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</si>
  <si>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</si>
  <si>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</si>
  <si>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</si>
  <si>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</si>
  <si>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</si>
  <si>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</si>
  <si>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</si>
  <si>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</si>
  <si>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</si>
  <si>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</si>
  <si>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</si>
  <si>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</si>
  <si>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</si>
  <si>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</si>
  <si>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</si>
  <si>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</si>
  <si>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</si>
  <si>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</si>
  <si>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</si>
  <si>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</si>
  <si>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</si>
  <si>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</si>
  <si>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</si>
  <si>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</si>
  <si>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</si>
  <si>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</si>
  <si>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</si>
  <si>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</si>
  <si>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</si>
  <si>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</si>
  <si>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</si>
  <si>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</si>
  <si>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</si>
  <si>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</si>
  <si>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</si>
  <si>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</si>
  <si>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</si>
  <si>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</si>
  <si>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</si>
  <si>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</si>
  <si>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</si>
  <si>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</si>
  <si>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</si>
  <si>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</si>
  <si>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</si>
  <si>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</si>
  <si>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</si>
  <si>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</si>
  <si>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</si>
  <si>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</si>
  <si>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</si>
  <si>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</si>
  <si>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</si>
  <si>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</si>
  <si>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</si>
  <si>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</si>
  <si>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</si>
  <si>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</si>
  <si>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</si>
  <si>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</si>
  <si>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</si>
  <si>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</si>
  <si>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</si>
  <si>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</si>
  <si>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</si>
  <si>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</si>
  <si>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</si>
  <si>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</si>
  <si>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</si>
  <si>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</si>
  <si>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</si>
  <si>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</si>
  <si>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</si>
  <si>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</si>
  <si>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</si>
  <si>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</si>
  <si>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</si>
  <si>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</si>
  <si>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</si>
  <si>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</si>
  <si>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</si>
  <si>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</si>
  <si>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</si>
  <si>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</si>
  <si>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</si>
  <si>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</si>
  <si>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</si>
  <si>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</si>
  <si>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</si>
  <si>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</si>
  <si>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</si>
  <si>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</si>
  <si>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</si>
  <si>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</si>
  <si>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</si>
  <si>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</si>
  <si>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</si>
  <si>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</si>
  <si>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</si>
  <si>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</si>
  <si>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</si>
  <si>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</si>
  <si>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</si>
  <si>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</si>
  <si>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</si>
  <si>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</si>
  <si>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</si>
  <si>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</si>
  <si>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</si>
  <si>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</si>
  <si>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</si>
  <si>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</si>
  <si>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</si>
  <si>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</si>
  <si>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</si>
  <si>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</si>
  <si>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</si>
  <si>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</si>
  <si>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</si>
  <si>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</si>
  <si>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</si>
  <si>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</si>
  <si>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</si>
  <si>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</si>
  <si>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</si>
  <si>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</si>
  <si>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</si>
  <si>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</si>
  <si>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</si>
  <si>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</si>
  <si>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</si>
  <si>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</si>
  <si>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</si>
  <si>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</si>
  <si>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</si>
  <si>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</si>
  <si>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</si>
  <si>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</si>
  <si>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</si>
  <si>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</si>
  <si>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</si>
  <si>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</si>
  <si>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</si>
  <si>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</si>
  <si>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</si>
  <si>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</si>
  <si>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</si>
  <si>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</si>
  <si>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</si>
  <si>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</si>
  <si>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</si>
  <si>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</si>
  <si>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</si>
  <si>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</si>
  <si>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</si>
  <si>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</si>
  <si>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</si>
  <si>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</si>
  <si>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</si>
  <si>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</si>
  <si>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</si>
  <si>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</si>
  <si>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</si>
  <si>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</si>
  <si>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</si>
  <si>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</si>
  <si>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</si>
  <si>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</si>
  <si>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</si>
  <si>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</si>
  <si>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</si>
  <si>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</si>
  <si>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</si>
  <si>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</si>
  <si>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</si>
  <si>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</si>
  <si>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</si>
  <si>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</si>
  <si>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</si>
  <si>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</si>
  <si>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</si>
  <si>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</si>
  <si>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</si>
  <si>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</si>
  <si>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</si>
  <si>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</si>
  <si>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</si>
  <si>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</si>
  <si>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</si>
  <si>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</si>
  <si>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</si>
  <si>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</si>
  <si>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</si>
  <si>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</si>
  <si>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</si>
  <si>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</si>
  <si>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</si>
  <si>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</si>
  <si>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</si>
  <si>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</si>
  <si>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</si>
  <si>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</si>
  <si>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</si>
  <si>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</si>
  <si>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</si>
  <si>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</si>
  <si>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</si>
  <si>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</si>
  <si>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</si>
  <si>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</si>
  <si>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</si>
  <si>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</si>
  <si>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</si>
  <si>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</si>
  <si>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</si>
  <si>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</si>
  <si>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</si>
  <si>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</si>
  <si>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</si>
  <si>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</si>
  <si>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</si>
  <si>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</si>
  <si>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</si>
  <si>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</si>
  <si>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</si>
  <si>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</si>
  <si>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</si>
  <si>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</si>
  <si>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</si>
  <si>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</si>
  <si>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</si>
  <si>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</si>
  <si>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</si>
  <si>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</si>
  <si>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</si>
  <si>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</si>
  <si>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</si>
  <si>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</si>
  <si>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</si>
  <si>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</si>
  <si>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</si>
  <si>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</si>
  <si>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</si>
  <si>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</si>
  <si>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</si>
  <si>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</si>
  <si>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</si>
  <si>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</si>
  <si>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</si>
  <si>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</si>
  <si>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</si>
  <si>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</si>
  <si>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</si>
  <si>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</si>
  <si>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</si>
  <si>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</si>
  <si>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</si>
  <si>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</si>
  <si>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</si>
  <si>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</si>
  <si>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</si>
  <si>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</si>
  <si>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</si>
  <si>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</si>
  <si>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</si>
  <si>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</si>
  <si>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</si>
  <si>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</si>
  <si>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</si>
  <si>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</si>
  <si>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</si>
  <si>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</si>
  <si>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</si>
  <si>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</si>
  <si>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2</t>
  </si>
  <si>
    <t>от 25.10.2022 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</si>
</sst>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87"/>
  <sheetViews>
    <sheetView tabSelected="1" zoomScale="96" zoomScaleNormal="96" workbookViewId="0">
      <selection activeCell="A6" sqref="A6:D7"/>
    </sheetView>
  </sheetViews>
  <sheetFormatPr defaultColWidth="9.109375" defaultRowHeight="14.4" x14ac:dyDescent="0.3"/>
  <cols>
    <col min="1" max="1" width="28.88671875" style="2" customWidth="1"/>
    <col min="2" max="2" width="61.109375" style="2" customWidth="1"/>
    <col min="3" max="3" width="16.44140625" style="2" customWidth="1"/>
    <col min="4" max="4" width="15.88671875" style="2" customWidth="1"/>
    <col min="5" max="5" width="14.44140625" style="2" customWidth="1"/>
    <col min="6" max="16384" width="9.109375" style="2"/>
  </cols>
  <sheetData>
    <row r="1" spans="1:9" x14ac:dyDescent="0.3">
      <c r="B1" s="27" t="s">
        <v>346</v>
      </c>
      <c r="C1" s="27"/>
      <c r="D1" s="27"/>
      <c r="E1" s="14"/>
      <c r="H1" s="14"/>
      <c r="I1" s="14"/>
    </row>
    <row r="2" spans="1:9" x14ac:dyDescent="0.3">
      <c r="B2" s="27" t="s">
        <v>166</v>
      </c>
      <c r="C2" s="27"/>
      <c r="D2" s="27"/>
      <c r="E2" s="14"/>
      <c r="H2" s="14"/>
      <c r="I2" s="14"/>
    </row>
    <row r="3" spans="1:9" x14ac:dyDescent="0.3">
      <c r="B3" s="27" t="s">
        <v>167</v>
      </c>
      <c r="C3" s="27"/>
      <c r="D3" s="27"/>
      <c r="E3" s="14"/>
      <c r="H3" s="13"/>
    </row>
    <row r="4" spans="1:9" x14ac:dyDescent="0.3">
      <c r="B4" s="27" t="s">
        <v>347</v>
      </c>
      <c r="C4" s="27"/>
      <c r="D4" s="27"/>
      <c r="E4" s="14"/>
    </row>
    <row r="5" spans="1:9" x14ac:dyDescent="0.3">
      <c r="B5" s="14"/>
      <c r="C5" s="14"/>
      <c r="D5" s="14"/>
    </row>
    <row r="6" spans="1:9" ht="18.75" customHeight="1" x14ac:dyDescent="0.3">
      <c r="A6" s="28" t="s">
        <v>312</v>
      </c>
      <c r="B6" s="28"/>
      <c r="C6" s="28"/>
      <c r="D6" s="28"/>
    </row>
    <row r="7" spans="1:9" ht="22.5" customHeight="1" x14ac:dyDescent="0.3">
      <c r="A7" s="29"/>
      <c r="B7" s="29"/>
      <c r="C7" s="29"/>
      <c r="D7" s="29"/>
    </row>
    <row r="8" spans="1:9" ht="15.6" x14ac:dyDescent="0.3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6" x14ac:dyDescent="0.3">
      <c r="A9" s="26"/>
      <c r="B9" s="26"/>
      <c r="C9" s="24" t="s">
        <v>3</v>
      </c>
      <c r="D9" s="24" t="s">
        <v>3</v>
      </c>
    </row>
    <row r="10" spans="1:9" ht="15.6" x14ac:dyDescent="0.3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6" x14ac:dyDescent="0.3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6" x14ac:dyDescent="0.3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4.8" x14ac:dyDescent="0.3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56" x14ac:dyDescent="0.3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3.6" x14ac:dyDescent="0.3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0.4" hidden="1" x14ac:dyDescent="0.3">
      <c r="A16" s="6" t="s">
        <v>187</v>
      </c>
      <c r="B16" s="17" t="s">
        <v>238</v>
      </c>
      <c r="C16" s="1">
        <v>0</v>
      </c>
      <c r="D16" s="1"/>
    </row>
    <row r="17" spans="1:4" ht="46.8" x14ac:dyDescent="0.3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 x14ac:dyDescent="0.3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4.8" x14ac:dyDescent="0.3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0.4" x14ac:dyDescent="0.3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4.8" x14ac:dyDescent="0.3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4.8" x14ac:dyDescent="0.3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6" x14ac:dyDescent="0.3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6" x14ac:dyDescent="0.3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" x14ac:dyDescent="0.3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2" x14ac:dyDescent="0.3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3.6" x14ac:dyDescent="0.3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2" x14ac:dyDescent="0.3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6" x14ac:dyDescent="0.3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" x14ac:dyDescent="0.3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6" x14ac:dyDescent="0.3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2" x14ac:dyDescent="0.3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3.6" x14ac:dyDescent="0.3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 x14ac:dyDescent="0.3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 x14ac:dyDescent="0.3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 x14ac:dyDescent="0.3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 x14ac:dyDescent="0.3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3.6" x14ac:dyDescent="0.3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" x14ac:dyDescent="0.3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09.2" x14ac:dyDescent="0.3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3.6" x14ac:dyDescent="0.3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78" x14ac:dyDescent="0.3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3.6" x14ac:dyDescent="0.3">
      <c r="A43" s="6" t="s">
        <v>20</v>
      </c>
      <c r="B43" s="7" t="s">
        <v>21</v>
      </c>
      <c r="C43" s="1">
        <v>224000</v>
      </c>
      <c r="D43" s="1">
        <v>224000</v>
      </c>
    </row>
    <row r="44" spans="1:5" ht="46.8" x14ac:dyDescent="0.3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6.8" x14ac:dyDescent="0.3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2" x14ac:dyDescent="0.3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6" x14ac:dyDescent="0.3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 x14ac:dyDescent="0.3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15.6" x14ac:dyDescent="0.3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6" x14ac:dyDescent="0.3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6" x14ac:dyDescent="0.3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 x14ac:dyDescent="0.3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6" x14ac:dyDescent="0.3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6" x14ac:dyDescent="0.3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6.8" x14ac:dyDescent="0.3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6.8" x14ac:dyDescent="0.3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2" x14ac:dyDescent="0.3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6.8" x14ac:dyDescent="0.3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6.8" x14ac:dyDescent="0.3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6" x14ac:dyDescent="0.3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6.8" x14ac:dyDescent="0.3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6.8" x14ac:dyDescent="0.3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2.4" x14ac:dyDescent="0.3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 x14ac:dyDescent="0.3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6.8" x14ac:dyDescent="0.3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2" x14ac:dyDescent="0.3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78" x14ac:dyDescent="0.3">
      <c r="A67" s="6" t="s">
        <v>34</v>
      </c>
      <c r="B67" s="7" t="s">
        <v>203</v>
      </c>
      <c r="C67" s="1">
        <v>520000</v>
      </c>
      <c r="D67" s="1">
        <v>520000</v>
      </c>
    </row>
    <row r="68" spans="1:4" ht="46.8" x14ac:dyDescent="0.3">
      <c r="A68" s="6" t="s">
        <v>35</v>
      </c>
      <c r="B68" s="7" t="s">
        <v>181</v>
      </c>
      <c r="C68" s="1">
        <v>300000</v>
      </c>
      <c r="D68" s="1">
        <v>300000</v>
      </c>
    </row>
    <row r="69" spans="1:4" ht="46.8" x14ac:dyDescent="0.3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2.4" x14ac:dyDescent="0.3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 x14ac:dyDescent="0.3">
      <c r="A71" s="6" t="s">
        <v>92</v>
      </c>
      <c r="B71" s="7" t="s">
        <v>204</v>
      </c>
      <c r="C71" s="1">
        <v>50000</v>
      </c>
      <c r="D71" s="1">
        <v>50000</v>
      </c>
    </row>
    <row r="72" spans="1:4" ht="78" x14ac:dyDescent="0.3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09.2" x14ac:dyDescent="0.3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09.2" x14ac:dyDescent="0.3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 x14ac:dyDescent="0.3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6" x14ac:dyDescent="0.3">
      <c r="A76" s="6" t="s">
        <v>261</v>
      </c>
      <c r="B76" s="7" t="s">
        <v>262</v>
      </c>
      <c r="C76" s="1">
        <v>200</v>
      </c>
      <c r="D76" s="1">
        <v>200</v>
      </c>
    </row>
    <row r="77" spans="1:4" ht="124.8" x14ac:dyDescent="0.3">
      <c r="A77" s="6" t="s">
        <v>263</v>
      </c>
      <c r="B77" s="7" t="s">
        <v>264</v>
      </c>
      <c r="C77" s="1">
        <v>6000</v>
      </c>
      <c r="D77" s="1">
        <v>6000</v>
      </c>
    </row>
    <row r="78" spans="1:4" ht="109.2" x14ac:dyDescent="0.3">
      <c r="A78" s="6" t="s">
        <v>265</v>
      </c>
      <c r="B78" s="7" t="s">
        <v>266</v>
      </c>
      <c r="C78" s="1">
        <v>2400</v>
      </c>
      <c r="D78" s="1">
        <v>2400</v>
      </c>
    </row>
    <row r="79" spans="1:4" ht="124.8" x14ac:dyDescent="0.3">
      <c r="A79" s="6" t="s">
        <v>267</v>
      </c>
      <c r="B79" s="7" t="s">
        <v>268</v>
      </c>
      <c r="C79" s="1">
        <v>250</v>
      </c>
      <c r="D79" s="1">
        <v>250</v>
      </c>
    </row>
    <row r="80" spans="1:4" ht="218.4" x14ac:dyDescent="0.3">
      <c r="A80" s="6" t="s">
        <v>269</v>
      </c>
      <c r="B80" s="7" t="s">
        <v>270</v>
      </c>
      <c r="C80" s="1">
        <v>4800</v>
      </c>
      <c r="D80" s="1">
        <v>4800</v>
      </c>
    </row>
    <row r="81" spans="1:4" ht="218.4" x14ac:dyDescent="0.3">
      <c r="A81" s="6" t="s">
        <v>271</v>
      </c>
      <c r="B81" s="7" t="s">
        <v>272</v>
      </c>
      <c r="C81" s="1">
        <v>9600</v>
      </c>
      <c r="D81" s="1">
        <v>9600</v>
      </c>
    </row>
    <row r="82" spans="1:4" ht="124.8" x14ac:dyDescent="0.3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4.8" x14ac:dyDescent="0.3">
      <c r="A83" s="6" t="s">
        <v>275</v>
      </c>
      <c r="B83" s="7" t="s">
        <v>276</v>
      </c>
      <c r="C83" s="1">
        <v>960</v>
      </c>
      <c r="D83" s="1">
        <v>960</v>
      </c>
    </row>
    <row r="84" spans="1:4" ht="109.2" x14ac:dyDescent="0.3">
      <c r="A84" s="6" t="s">
        <v>277</v>
      </c>
      <c r="B84" s="7" t="s">
        <v>278</v>
      </c>
      <c r="C84" s="1">
        <v>3001</v>
      </c>
      <c r="D84" s="1">
        <v>3001</v>
      </c>
    </row>
    <row r="85" spans="1:4" ht="93.6" x14ac:dyDescent="0.3">
      <c r="A85" s="6" t="s">
        <v>308</v>
      </c>
      <c r="B85" s="7" t="s">
        <v>309</v>
      </c>
      <c r="C85" s="1">
        <v>5000</v>
      </c>
      <c r="D85" s="1">
        <v>5000</v>
      </c>
    </row>
    <row r="86" spans="1:4" ht="156" x14ac:dyDescent="0.3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09.2" x14ac:dyDescent="0.3">
      <c r="A87" s="6" t="s">
        <v>281</v>
      </c>
      <c r="B87" s="7" t="s">
        <v>282</v>
      </c>
      <c r="C87" s="1">
        <v>80000</v>
      </c>
      <c r="D87" s="1">
        <v>80000</v>
      </c>
    </row>
    <row r="88" spans="1:4" ht="109.2" x14ac:dyDescent="0.3">
      <c r="A88" s="6" t="s">
        <v>283</v>
      </c>
      <c r="B88" s="7" t="s">
        <v>284</v>
      </c>
      <c r="C88" s="1">
        <v>1497</v>
      </c>
      <c r="D88" s="1">
        <v>1497</v>
      </c>
    </row>
    <row r="89" spans="1:4" ht="156" x14ac:dyDescent="0.3">
      <c r="A89" s="6" t="s">
        <v>285</v>
      </c>
      <c r="B89" s="7" t="s">
        <v>286</v>
      </c>
      <c r="C89" s="1">
        <v>7500</v>
      </c>
      <c r="D89" s="1">
        <v>7500</v>
      </c>
    </row>
    <row r="90" spans="1:4" ht="124.8" x14ac:dyDescent="0.3">
      <c r="A90" s="6" t="s">
        <v>287</v>
      </c>
      <c r="B90" s="7" t="s">
        <v>288</v>
      </c>
      <c r="C90" s="1">
        <v>5520</v>
      </c>
      <c r="D90" s="1">
        <v>5520</v>
      </c>
    </row>
    <row r="91" spans="1:4" ht="156" x14ac:dyDescent="0.3">
      <c r="A91" s="6" t="s">
        <v>289</v>
      </c>
      <c r="B91" s="7" t="s">
        <v>290</v>
      </c>
      <c r="C91" s="1">
        <v>358.87</v>
      </c>
      <c r="D91" s="1">
        <v>359</v>
      </c>
    </row>
    <row r="92" spans="1:4" ht="109.2" x14ac:dyDescent="0.3">
      <c r="A92" s="6" t="s">
        <v>310</v>
      </c>
      <c r="B92" s="7" t="s">
        <v>311</v>
      </c>
      <c r="C92" s="1">
        <v>250</v>
      </c>
      <c r="D92" s="1">
        <v>250</v>
      </c>
    </row>
    <row r="93" spans="1:4" ht="218.4" x14ac:dyDescent="0.3">
      <c r="A93" s="6" t="s">
        <v>291</v>
      </c>
      <c r="B93" s="7" t="s">
        <v>292</v>
      </c>
      <c r="C93" s="1">
        <v>39600</v>
      </c>
      <c r="D93" s="1">
        <v>39600</v>
      </c>
    </row>
    <row r="94" spans="1:4" ht="109.2" x14ac:dyDescent="0.3">
      <c r="A94" s="6" t="s">
        <v>293</v>
      </c>
      <c r="B94" s="7" t="s">
        <v>294</v>
      </c>
      <c r="C94" s="1">
        <v>7800</v>
      </c>
      <c r="D94" s="1">
        <v>7800</v>
      </c>
    </row>
    <row r="95" spans="1:4" ht="140.4" x14ac:dyDescent="0.3">
      <c r="A95" s="21" t="s">
        <v>295</v>
      </c>
      <c r="B95" s="22" t="s">
        <v>296</v>
      </c>
      <c r="C95" s="1">
        <v>250</v>
      </c>
      <c r="D95" s="1">
        <v>250</v>
      </c>
    </row>
    <row r="96" spans="1:4" ht="124.8" x14ac:dyDescent="0.3">
      <c r="A96" s="23" t="s">
        <v>297</v>
      </c>
      <c r="B96" s="7" t="s">
        <v>299</v>
      </c>
      <c r="C96" s="1">
        <v>500</v>
      </c>
      <c r="D96" s="1">
        <v>500</v>
      </c>
    </row>
    <row r="97" spans="1:4" ht="296.39999999999998" x14ac:dyDescent="0.3">
      <c r="A97" s="23" t="s">
        <v>300</v>
      </c>
      <c r="B97" s="7" t="s">
        <v>301</v>
      </c>
      <c r="C97" s="1">
        <v>1750</v>
      </c>
      <c r="D97" s="1">
        <v>1750</v>
      </c>
    </row>
    <row r="98" spans="1:4" ht="140.4" x14ac:dyDescent="0.3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4.8" x14ac:dyDescent="0.3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1.6" x14ac:dyDescent="0.3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0.4" x14ac:dyDescent="0.3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6" x14ac:dyDescent="0.3">
      <c r="A102" s="3" t="s">
        <v>37</v>
      </c>
      <c r="B102" s="4" t="s">
        <v>251</v>
      </c>
      <c r="C102" s="20">
        <f>C103</f>
        <v>978105579</v>
      </c>
      <c r="D102" s="20">
        <f>D103</f>
        <v>891842376</v>
      </c>
    </row>
    <row r="103" spans="1:4" ht="46.8" x14ac:dyDescent="0.3">
      <c r="A103" s="3" t="s">
        <v>38</v>
      </c>
      <c r="B103" s="4" t="s">
        <v>208</v>
      </c>
      <c r="C103" s="5">
        <f>C104+C110+C122</f>
        <v>978105579</v>
      </c>
      <c r="D103" s="5">
        <f>D104+D110+D122</f>
        <v>891842376</v>
      </c>
    </row>
    <row r="104" spans="1:4" ht="31.2" x14ac:dyDescent="0.3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6" x14ac:dyDescent="0.3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6.8" x14ac:dyDescent="0.3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6" hidden="1" x14ac:dyDescent="0.3">
      <c r="A107" s="8" t="s">
        <v>171</v>
      </c>
      <c r="B107" s="12" t="s">
        <v>87</v>
      </c>
      <c r="C107" s="10"/>
      <c r="D107" s="10"/>
    </row>
    <row r="108" spans="1:4" ht="15.6" hidden="1" x14ac:dyDescent="0.3">
      <c r="A108" s="8" t="s">
        <v>173</v>
      </c>
      <c r="B108" s="9" t="s">
        <v>40</v>
      </c>
      <c r="C108" s="10"/>
      <c r="D108" s="10"/>
    </row>
    <row r="109" spans="1:4" ht="46.8" hidden="1" x14ac:dyDescent="0.3">
      <c r="A109" s="6" t="s">
        <v>172</v>
      </c>
      <c r="B109" s="7" t="s">
        <v>41</v>
      </c>
      <c r="C109" s="1"/>
      <c r="D109" s="1"/>
    </row>
    <row r="110" spans="1:4" ht="31.2" x14ac:dyDescent="0.3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62.4" x14ac:dyDescent="0.3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" x14ac:dyDescent="0.3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" x14ac:dyDescent="0.3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2" x14ac:dyDescent="0.3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6.8" x14ac:dyDescent="0.3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6.8" x14ac:dyDescent="0.3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6" x14ac:dyDescent="0.3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6" x14ac:dyDescent="0.3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6.8" x14ac:dyDescent="0.3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6.8" x14ac:dyDescent="0.3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2" x14ac:dyDescent="0.3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2" x14ac:dyDescent="0.3">
      <c r="A122" s="4" t="s">
        <v>107</v>
      </c>
      <c r="B122" s="4" t="s">
        <v>88</v>
      </c>
      <c r="C122" s="5">
        <f>C123+C126+C156+C159+C162+C165+C168+C170+C173+C175+C178+C181+C184</f>
        <v>821810463</v>
      </c>
      <c r="D122" s="5">
        <f>D123+D126+D156+D159+D162+D165+D168+D170+D173+D175+D178+D181+D184</f>
        <v>834826260</v>
      </c>
    </row>
    <row r="123" spans="1:4" ht="62.4" x14ac:dyDescent="0.3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6.8" x14ac:dyDescent="0.3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6.8" x14ac:dyDescent="0.3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46.8" x14ac:dyDescent="0.3">
      <c r="A126" s="9" t="s">
        <v>111</v>
      </c>
      <c r="B126" s="9" t="s">
        <v>212</v>
      </c>
      <c r="C126" s="10">
        <f>C127</f>
        <v>622455646</v>
      </c>
      <c r="D126" s="10">
        <f>D127</f>
        <v>622677742</v>
      </c>
    </row>
    <row r="127" spans="1:4" ht="62.4" x14ac:dyDescent="0.3">
      <c r="A127" s="9" t="s">
        <v>112</v>
      </c>
      <c r="B127" s="9" t="s">
        <v>213</v>
      </c>
      <c r="C127" s="10">
        <f>SUM(C128:C155)</f>
        <v>622455646</v>
      </c>
      <c r="D127" s="10">
        <f>SUM(D128:D155)</f>
        <v>622677742</v>
      </c>
    </row>
    <row r="128" spans="1:4" ht="62.4" x14ac:dyDescent="0.3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2" x14ac:dyDescent="0.3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2" x14ac:dyDescent="0.3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31.2" x14ac:dyDescent="0.3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" x14ac:dyDescent="0.3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31.2" x14ac:dyDescent="0.3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2.4" x14ac:dyDescent="0.3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2" x14ac:dyDescent="0.3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2" x14ac:dyDescent="0.3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2" x14ac:dyDescent="0.3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2" x14ac:dyDescent="0.3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2.4" x14ac:dyDescent="0.3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6.8" x14ac:dyDescent="0.3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2" x14ac:dyDescent="0.3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2" x14ac:dyDescent="0.3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2" x14ac:dyDescent="0.3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2" x14ac:dyDescent="0.3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2.4" x14ac:dyDescent="0.3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6" x14ac:dyDescent="0.3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" x14ac:dyDescent="0.3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2" x14ac:dyDescent="0.3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6" x14ac:dyDescent="0.3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2.4" x14ac:dyDescent="0.3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31.2" x14ac:dyDescent="0.3">
      <c r="A151" s="6" t="s">
        <v>134</v>
      </c>
      <c r="B151" s="7" t="s">
        <v>67</v>
      </c>
      <c r="C151" s="1">
        <v>9746026</v>
      </c>
      <c r="D151" s="1">
        <v>9746026</v>
      </c>
    </row>
    <row r="152" spans="1:4" ht="78" x14ac:dyDescent="0.3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2.4" x14ac:dyDescent="0.3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2.4" x14ac:dyDescent="0.3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2.4" x14ac:dyDescent="0.3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" x14ac:dyDescent="0.3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" x14ac:dyDescent="0.3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" x14ac:dyDescent="0.3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2.4" x14ac:dyDescent="0.3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2.4" x14ac:dyDescent="0.3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62.4" x14ac:dyDescent="0.3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2.4" x14ac:dyDescent="0.3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" x14ac:dyDescent="0.3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" x14ac:dyDescent="0.3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2" x14ac:dyDescent="0.3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6.8" x14ac:dyDescent="0.3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6.8" x14ac:dyDescent="0.3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6.8" x14ac:dyDescent="0.3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6.8" x14ac:dyDescent="0.3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" x14ac:dyDescent="0.3">
      <c r="A170" s="8" t="s">
        <v>320</v>
      </c>
      <c r="B170" s="9" t="s">
        <v>340</v>
      </c>
      <c r="C170" s="10">
        <f>C171</f>
        <v>14302614</v>
      </c>
      <c r="D170" s="10">
        <f>D171</f>
        <v>14474400</v>
      </c>
    </row>
    <row r="171" spans="1:4" ht="78" x14ac:dyDescent="0.3">
      <c r="A171" s="8" t="s">
        <v>321</v>
      </c>
      <c r="B171" s="9" t="s">
        <v>341</v>
      </c>
      <c r="C171" s="10">
        <f>C172</f>
        <v>14302614</v>
      </c>
      <c r="D171" s="10">
        <f>D172</f>
        <v>14474400</v>
      </c>
    </row>
    <row r="172" spans="1:4" ht="78" x14ac:dyDescent="0.3">
      <c r="A172" s="6" t="s">
        <v>322</v>
      </c>
      <c r="B172" s="7" t="s">
        <v>341</v>
      </c>
      <c r="C172" s="1">
        <v>14302614</v>
      </c>
      <c r="D172" s="1">
        <v>14474400</v>
      </c>
    </row>
    <row r="173" spans="1:4" ht="78" x14ac:dyDescent="0.3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" x14ac:dyDescent="0.3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62.4" x14ac:dyDescent="0.3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62.4" x14ac:dyDescent="0.3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62.4" x14ac:dyDescent="0.3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2.4" x14ac:dyDescent="0.3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2.4" x14ac:dyDescent="0.3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2.4" x14ac:dyDescent="0.3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6.8" x14ac:dyDescent="0.3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6.8" x14ac:dyDescent="0.3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6.8" x14ac:dyDescent="0.3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2" x14ac:dyDescent="0.3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6.8" x14ac:dyDescent="0.3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6.8" x14ac:dyDescent="0.3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6" x14ac:dyDescent="0.3">
      <c r="A187" s="3"/>
      <c r="B187" s="3" t="s">
        <v>76</v>
      </c>
      <c r="C187" s="5">
        <f>C102+C10</f>
        <v>1096504304.8399999</v>
      </c>
      <c r="D187" s="5">
        <f>D10+D102</f>
        <v>1015772792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2022-02-11T10:08:56Z</cp:lastPrinted>
  <dcterms:created xsi:type="dcterms:W3CDTF">2018-05-24T06:09:51Z</dcterms:created>
  <dcterms:modified xsi:type="dcterms:W3CDTF">2022-10-26T08:27:35Z</dcterms:modified>
</cp:coreProperties>
</file>