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D17" i="3"/>
  <c r="D13"/>
  <c r="D12" s="1"/>
  <c r="D11" s="1"/>
  <c r="E19" l="1"/>
  <c r="E18"/>
  <c r="E16"/>
  <c r="E15"/>
  <c r="E14"/>
  <c r="E10"/>
  <c r="D9"/>
  <c r="D8" s="1"/>
  <c r="D7" s="1"/>
  <c r="C9" l="1"/>
  <c r="C8" s="1"/>
  <c r="C13"/>
  <c r="E13" s="1"/>
  <c r="C17"/>
  <c r="E17" s="1"/>
  <c r="C7" l="1"/>
  <c r="E7" s="1"/>
  <c r="E8"/>
  <c r="E9"/>
  <c r="C12"/>
  <c r="C11" s="1"/>
  <c r="E11" s="1"/>
  <c r="E12" l="1"/>
</calcChain>
</file>

<file path=xl/sharedStrings.xml><?xml version="1.0" encoding="utf-8"?>
<sst xmlns="http://schemas.openxmlformats.org/spreadsheetml/2006/main" count="57" uniqueCount="48">
  <si>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</si>
  <si>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</si>
  <si>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</si>
  <si>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</si>
  <si>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</si>
  <si>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</si>
  <si>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</si>
  <si>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</si>
  <si>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</si>
  <si>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</si>
  <si>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</si>
  <si>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</si>
  <si>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</si>
  <si>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</si>
  <si>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</si>
  <si>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</si>
  <si>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</si>
  <si>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</si>
  <si>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</si>
  <si>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</si>
  <si>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</si>
  <si>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</si>
  <si>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</si>
  <si>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</si>
  <si>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</si>
  <si>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</si>
  <si>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</si>
  <si>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</si>
  <si>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</si>
  <si>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</si>
  <si>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</si>
  <si>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</si>
  <si>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</si>
  <si>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</si>
  <si>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</si>
  <si>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</si>
  <si>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</si>
  <si>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 xml:space="preserve">Уточненный план на 2016 год (руб.)
 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</si>
  <si>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</si>
  <si>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</si>
  <si>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</si>
  <si>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</si>
  <si>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</si>
  <si>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 (погашение кркдиторской задолженности)</t>
  </si>
  <si>
    <t>Строительство газораспределительных сетей в ОКУ-3</t>
  </si>
  <si>
    <t xml:space="preserve">% исполнения </t>
  </si>
  <si>
    <t xml:space="preserve">Исполнено за  2016 год </t>
  </si>
  <si>
    <t xml:space="preserve"> Финансирование строек и объектов из  бюджета Гаврилов-Ямского муниципального района за 2016 год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</si>
</sst>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93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14" fillId="0" borderId="12" xfId="0" applyFont="1" applyBorder="1"/>
    <xf numFmtId="49" fontId="3" fillId="0" borderId="11" xfId="0" applyNumberFormat="1" applyFont="1" applyFill="1" applyBorder="1" applyAlignment="1">
      <alignment horizontal="left" vertical="top" wrapText="1"/>
    </xf>
    <xf numFmtId="3" fontId="20" fillId="0" borderId="11" xfId="1" applyNumberFormat="1" applyFont="1" applyFill="1" applyBorder="1" applyAlignment="1">
      <alignment horizontal="right" vertical="center" wrapText="1"/>
    </xf>
    <xf numFmtId="3" fontId="4" fillId="0" borderId="11" xfId="1" applyNumberFormat="1" applyFont="1" applyFill="1" applyBorder="1" applyAlignment="1">
      <alignment horizontal="right" vertical="center" wrapText="1"/>
    </xf>
    <xf numFmtId="3" fontId="7" fillId="0" borderId="11" xfId="1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4" fillId="0" borderId="11" xfId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center"/>
    </xf>
    <xf numFmtId="0" fontId="0" fillId="0" borderId="1" xfId="0" applyBorder="1"/>
    <xf numFmtId="0" fontId="14" fillId="0" borderId="1" xfId="0" applyFont="1" applyBorder="1" applyAlignment="1">
      <alignment vertical="center"/>
    </xf>
    <xf numFmtId="0" fontId="14" fillId="0" borderId="1" xfId="4" applyNumberFormat="1" applyFont="1" applyBorder="1" applyAlignment="1">
      <alignment vertical="center"/>
    </xf>
    <xf numFmtId="1" fontId="14" fillId="0" borderId="1" xfId="4" applyNumberFormat="1" applyFont="1" applyBorder="1" applyAlignment="1">
      <alignment vertical="center"/>
    </xf>
    <xf numFmtId="164" fontId="14" fillId="0" borderId="1" xfId="4" applyNumberFormat="1" applyFont="1" applyBorder="1" applyAlignment="1"/>
    <xf numFmtId="3" fontId="14" fillId="0" borderId="1" xfId="0" applyNumberFormat="1" applyFont="1" applyBorder="1"/>
    <xf numFmtId="1" fontId="14" fillId="0" borderId="1" xfId="4" applyNumberFormat="1" applyFont="1" applyBorder="1" applyAlignment="1"/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horizontal="center" vertical="top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2"/>
    <cellStyle name="Обычный 3" xfId="1"/>
    <cellStyle name="Процентный" xfId="4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92" t="s">
        <v>0</v>
      </c>
      <c r="C5" s="92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92" t="s">
        <v>23</v>
      </c>
      <c r="B5" s="92"/>
      <c r="C5" s="92"/>
      <c r="D5" s="92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2"/>
  <sheetViews>
    <sheetView tabSelected="1" topLeftCell="A13" workbookViewId="0">
      <selection activeCell="J7" sqref="J7"/>
    </sheetView>
  </sheetViews>
  <sheetFormatPr defaultRowHeight="15"/>
  <cols>
    <col min="1" max="1" width="8.5703125" customWidth="1"/>
    <col min="2" max="2" width="50.85546875" customWidth="1"/>
    <col min="3" max="3" width="12.42578125" customWidth="1"/>
    <col min="4" max="4" width="13.42578125" customWidth="1"/>
    <col min="5" max="5" width="9.7109375" customWidth="1"/>
  </cols>
  <sheetData>
    <row r="2" spans="1:6" ht="44.25" customHeight="1">
      <c r="A2" s="92" t="s">
        <v>47</v>
      </c>
      <c r="B2" s="92"/>
      <c r="C2" s="92"/>
      <c r="D2" s="92"/>
      <c r="E2" s="92"/>
    </row>
    <row r="4" spans="1:6" ht="15.75" thickBot="1">
      <c r="C4" s="82"/>
    </row>
    <row r="5" spans="1:6" ht="76.5" customHeight="1">
      <c r="A5" s="68" t="s">
        <v>27</v>
      </c>
      <c r="B5" s="45" t="s">
        <v>24</v>
      </c>
      <c r="C5" s="81" t="s">
        <v>37</v>
      </c>
      <c r="D5" s="90" t="s">
        <v>46</v>
      </c>
      <c r="E5" s="91" t="s">
        <v>45</v>
      </c>
    </row>
    <row r="6" spans="1:6" ht="11.25" hidden="1" customHeight="1">
      <c r="A6" s="54"/>
      <c r="B6" s="57"/>
      <c r="C6" s="57"/>
      <c r="D6" s="83"/>
      <c r="E6" s="83"/>
    </row>
    <row r="7" spans="1:6" ht="51" customHeight="1">
      <c r="A7" s="69" t="s">
        <v>38</v>
      </c>
      <c r="B7" s="70" t="s">
        <v>39</v>
      </c>
      <c r="C7" s="77">
        <f t="shared" ref="C7:C9" si="0">SUM(C8)</f>
        <v>1705845</v>
      </c>
      <c r="D7" s="84">
        <f>SUM(D8)</f>
        <v>1705845</v>
      </c>
      <c r="E7" s="85">
        <f>SUM(D7/C7*100)</f>
        <v>100</v>
      </c>
    </row>
    <row r="8" spans="1:6" ht="63.75" customHeight="1">
      <c r="A8" s="71" t="s">
        <v>40</v>
      </c>
      <c r="B8" s="72" t="s">
        <v>41</v>
      </c>
      <c r="C8" s="78">
        <f t="shared" si="0"/>
        <v>1705845</v>
      </c>
      <c r="D8" s="84">
        <f>SUM(D9)</f>
        <v>1705845</v>
      </c>
      <c r="E8" s="85">
        <f t="shared" ref="E8:E19" si="1">SUM(D8/C8*100)</f>
        <v>100</v>
      </c>
    </row>
    <row r="9" spans="1:6" ht="51" customHeight="1">
      <c r="A9" s="73"/>
      <c r="B9" s="74" t="s">
        <v>42</v>
      </c>
      <c r="C9" s="79">
        <f t="shared" si="0"/>
        <v>1705845</v>
      </c>
      <c r="D9" s="84">
        <f>SUM(D10)</f>
        <v>1705845</v>
      </c>
      <c r="E9" s="85">
        <f t="shared" si="1"/>
        <v>100</v>
      </c>
    </row>
    <row r="10" spans="1:6" ht="54" customHeight="1">
      <c r="A10" s="75"/>
      <c r="B10" s="76" t="s">
        <v>43</v>
      </c>
      <c r="C10" s="80">
        <v>1705845</v>
      </c>
      <c r="D10" s="84">
        <v>1705845</v>
      </c>
      <c r="E10" s="85">
        <f t="shared" si="1"/>
        <v>100</v>
      </c>
    </row>
    <row r="11" spans="1:6" ht="63">
      <c r="A11" s="51">
        <v>14</v>
      </c>
      <c r="B11" s="50" t="s">
        <v>25</v>
      </c>
      <c r="C11" s="58">
        <f>SUM(C12)</f>
        <v>22458782</v>
      </c>
      <c r="D11" s="58">
        <f>SUM(D12)</f>
        <v>12744936</v>
      </c>
      <c r="E11" s="86">
        <f t="shared" si="1"/>
        <v>56.748117506995698</v>
      </c>
    </row>
    <row r="12" spans="1:6" ht="63">
      <c r="A12" s="52" t="s">
        <v>2</v>
      </c>
      <c r="B12" s="23" t="s">
        <v>26</v>
      </c>
      <c r="C12" s="67">
        <f>SUM(C13,C17)</f>
        <v>22458782</v>
      </c>
      <c r="D12" s="80">
        <f>SUM(D13)</f>
        <v>12744936</v>
      </c>
      <c r="E12" s="86">
        <f t="shared" si="1"/>
        <v>56.748117506995698</v>
      </c>
    </row>
    <row r="13" spans="1:6" ht="55.5" customHeight="1">
      <c r="A13" s="52" t="s">
        <v>32</v>
      </c>
      <c r="B13" s="56" t="s">
        <v>28</v>
      </c>
      <c r="C13" s="58">
        <f>SUM(C14:C16)</f>
        <v>14577170</v>
      </c>
      <c r="D13" s="80">
        <f>SUM(D14:D16)</f>
        <v>12744936</v>
      </c>
      <c r="E13" s="86">
        <f t="shared" si="1"/>
        <v>87.430797610235729</v>
      </c>
      <c r="F13" t="s">
        <v>34</v>
      </c>
    </row>
    <row r="14" spans="1:6" ht="31.5" customHeight="1">
      <c r="A14" s="53"/>
      <c r="B14" s="55" t="s">
        <v>44</v>
      </c>
      <c r="C14" s="61">
        <v>168400</v>
      </c>
      <c r="D14" s="88">
        <v>168231</v>
      </c>
      <c r="E14" s="89">
        <f t="shared" si="1"/>
        <v>99.899643705463177</v>
      </c>
    </row>
    <row r="15" spans="1:6" ht="39.75" customHeight="1">
      <c r="A15" s="53"/>
      <c r="B15" s="55" t="s">
        <v>35</v>
      </c>
      <c r="C15" s="61">
        <v>12846416</v>
      </c>
      <c r="D15" s="88">
        <v>12264351</v>
      </c>
      <c r="E15" s="89">
        <f t="shared" si="1"/>
        <v>95.469047553808011</v>
      </c>
    </row>
    <row r="16" spans="1:6" ht="32.25" customHeight="1">
      <c r="A16" s="53"/>
      <c r="B16" s="55" t="s">
        <v>36</v>
      </c>
      <c r="C16" s="61">
        <v>1562354</v>
      </c>
      <c r="D16" s="88">
        <v>312354</v>
      </c>
      <c r="E16" s="89">
        <f t="shared" si="1"/>
        <v>19.992524101452037</v>
      </c>
    </row>
    <row r="17" spans="1:5" ht="204.75">
      <c r="A17" s="53" t="s">
        <v>33</v>
      </c>
      <c r="B17" s="63" t="s">
        <v>29</v>
      </c>
      <c r="C17" s="59">
        <f>SUM(C18:C19)</f>
        <v>7881612</v>
      </c>
      <c r="D17" s="88">
        <f>SUM(D18:D19)</f>
        <v>3774247</v>
      </c>
      <c r="E17" s="87">
        <f t="shared" si="1"/>
        <v>47.886739413206335</v>
      </c>
    </row>
    <row r="18" spans="1:5" ht="31.5">
      <c r="A18" s="54"/>
      <c r="B18" s="62" t="s">
        <v>30</v>
      </c>
      <c r="C18" s="60">
        <v>5521588</v>
      </c>
      <c r="D18" s="88">
        <v>1414223</v>
      </c>
      <c r="E18" s="87">
        <f t="shared" si="1"/>
        <v>25.612613617676654</v>
      </c>
    </row>
    <row r="19" spans="1:5" ht="32.25" thickBot="1">
      <c r="A19" s="64"/>
      <c r="B19" s="65" t="s">
        <v>31</v>
      </c>
      <c r="C19" s="66">
        <v>2360024</v>
      </c>
      <c r="D19" s="88">
        <v>2360024</v>
      </c>
      <c r="E19" s="87">
        <f t="shared" si="1"/>
        <v>100</v>
      </c>
    </row>
    <row r="20" spans="1:5" ht="15.75">
      <c r="A20" s="49"/>
      <c r="B20" s="49"/>
      <c r="C20" s="49"/>
    </row>
    <row r="21" spans="1:5" ht="15.75">
      <c r="A21" s="49"/>
      <c r="B21" s="49"/>
      <c r="C21" s="49"/>
    </row>
    <row r="22" spans="1:5" ht="15.75">
      <c r="A22" s="49"/>
      <c r="B22" s="49"/>
      <c r="C22" s="49"/>
    </row>
  </sheetData>
  <mergeCells count="1">
    <mergeCell ref="A2:E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2017-03-06T05:07:23Z</cp:lastPrinted>
  <dcterms:created xsi:type="dcterms:W3CDTF">2013-11-14T07:45:07Z</dcterms:created>
  <dcterms:modified xsi:type="dcterms:W3CDTF">2017-03-06T05:07:34Z</dcterms:modified>
</cp:coreProperties>
</file>