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D23" i="3" l="1"/>
  <c r="D24" i="3"/>
  <c r="D19" i="3"/>
  <c r="D18" i="3" s="1"/>
  <c r="D17" i="3" s="1"/>
  <c r="C19" i="3"/>
  <c r="D14" i="3"/>
  <c r="D15" i="3"/>
  <c r="D9" i="3"/>
  <c r="E25" i="3"/>
  <c r="E22" i="3"/>
  <c r="E21" i="3"/>
  <c r="E16" i="3"/>
  <c r="E12" i="3"/>
  <c r="E11" i="3"/>
  <c r="E19" i="3" l="1"/>
  <c r="D8" i="3"/>
  <c r="D7" i="3"/>
  <c r="C15" i="3" l="1"/>
  <c r="C24" i="3"/>
  <c r="C9" i="3"/>
  <c r="E9" i="3" s="1"/>
  <c r="E24" i="3" l="1"/>
  <c r="C23" i="3"/>
  <c r="E23" i="3" s="1"/>
  <c r="C14" i="3"/>
  <c r="E15" i="3"/>
  <c r="C8" i="3"/>
  <c r="C13" i="3" l="1"/>
  <c r="E13" i="3" s="1"/>
  <c r="E14" i="3"/>
  <c r="C7" i="3"/>
  <c r="E7" i="3" s="1"/>
  <c r="E8" i="3"/>
  <c r="C18" i="3"/>
  <c r="E18" i="3" l="1"/>
  <c r="C17" i="3"/>
  <c r="E17" i="3"/>
</calcChain>
</file>

<file path=xl/sharedStrings.xml><?xml version="1.0" encoding="utf-8"?>
<sst xmlns="http://schemas.openxmlformats.org/spreadsheetml/2006/main" count="41" uniqueCount="40">
  <si>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</si>
  <si>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</si>
  <si>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</si>
  <si>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</si>
  <si>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</si>
  <si>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</si>
  <si>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</si>
  <si>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</si>
  <si>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</si>
  <si>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</si>
  <si>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</si>
  <si>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</si>
  <si>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</si>
  <si>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</si>
  <si>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</si>
  <si>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</si>
  <si>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</si>
  <si>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</si>
  <si>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</si>
  <si>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</si>
  <si>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</si>
  <si>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</si>
  <si>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02.5.Е2.16890</t>
  </si>
  <si>
    <t xml:space="preserve">2021год
 </t>
  </si>
  <si>
    <t>02.5.Е2.76890</t>
  </si>
  <si>
    <t>Расходы на реализацию мероприятий по строительству зданий дополнительного образования</t>
  </si>
  <si>
    <t xml:space="preserve">Строительство газопровда к д. Междуречье </t>
  </si>
  <si>
    <t>14.1.01.15260</t>
  </si>
  <si>
    <t xml:space="preserve">Муниципальная программа «Развитие физической культуры и спорта в Гаврилов-Ямском муниципальном районе» </t>
  </si>
  <si>
    <t>13.1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</si>
  <si>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</si>
  <si>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</si>
  <si>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13.1.03.</t>
  </si>
  <si>
    <t>Расходы на  реализацию мероприятий по  строительству стадиона</t>
  </si>
  <si>
    <t xml:space="preserve">Расходы на выполнение мероприятий по обеспечению сельских населенных пунктов питьевой водой </t>
  </si>
  <si>
    <t>13.1.03.12160</t>
  </si>
  <si>
    <t xml:space="preserve">% исполнения </t>
  </si>
  <si>
    <t>Исп-но за   2021 год</t>
  </si>
  <si>
    <t xml:space="preserve"> Финансирование строек и объектов из  бюджета Гаврилов-Ямского муниципального района за 2021 год                                                                                   </t>
  </si>
  <si>
    <t>Мероприятия на реализацию регионального проекта "Успех каждого ребенка"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</si>
</sst>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6" xfId="0" applyFont="1" applyBorder="1"/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7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0" fontId="4" fillId="0" borderId="5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9" xfId="0" applyBorder="1"/>
    <xf numFmtId="0" fontId="8" fillId="0" borderId="4" xfId="0" applyFont="1" applyBorder="1"/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8" fillId="0" borderId="3" xfId="0" applyFont="1" applyBorder="1" applyAlignment="1">
      <alignment vertical="top" wrapText="1"/>
    </xf>
    <xf numFmtId="0" fontId="8" fillId="0" borderId="5" xfId="0" applyFont="1" applyBorder="1" applyAlignment="1">
      <alignment horizontal="center" vertical="top" wrapText="1"/>
    </xf>
    <xf numFmtId="3" fontId="16" fillId="0" borderId="10" xfId="0" applyNumberFormat="1" applyFont="1" applyBorder="1" applyAlignment="1">
      <alignment horizontal="center" vertical="center"/>
    </xf>
    <xf numFmtId="3" fontId="11" fillId="0" borderId="10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/>
    </xf>
    <xf numFmtId="3" fontId="9" fillId="0" borderId="10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/>
    </xf>
    <xf numFmtId="3" fontId="12" fillId="0" borderId="10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/>
    </xf>
    <xf numFmtId="165" fontId="8" fillId="0" borderId="6" xfId="0" applyNumberFormat="1" applyFont="1" applyBorder="1" applyAlignment="1">
      <alignment horizontal="center" vertical="center"/>
    </xf>
    <xf numFmtId="0" fontId="12" fillId="0" borderId="1" xfId="0" applyFont="1" applyBorder="1"/>
    <xf numFmtId="165" fontId="8" fillId="0" borderId="6" xfId="0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5"/>
  <sheetViews>
    <sheetView tabSelected="1" workbookViewId="0">
      <selection activeCell="M22" sqref="M22"/>
    </sheetView>
  </sheetViews>
  <sheetFormatPr defaultRowHeight="14.4" x14ac:dyDescent="0.3"/>
  <cols>
    <col min="1" max="1" width="15.109375" customWidth="1"/>
    <col min="2" max="2" width="39.88671875" customWidth="1"/>
    <col min="3" max="3" width="12.6640625" customWidth="1"/>
    <col min="4" max="4" width="13" customWidth="1"/>
    <col min="5" max="5" width="6.5546875" customWidth="1"/>
  </cols>
  <sheetData>
    <row r="2" spans="1:8" ht="44.25" customHeight="1" x14ac:dyDescent="0.3">
      <c r="A2" s="53" t="s">
        <v>38</v>
      </c>
      <c r="B2" s="53"/>
      <c r="C2" s="53"/>
      <c r="D2" s="53"/>
      <c r="E2" s="53"/>
    </row>
    <row r="4" spans="1:8" ht="15" thickBot="1" x14ac:dyDescent="0.35">
      <c r="C4" s="1" t="s">
        <v>0</v>
      </c>
    </row>
    <row r="5" spans="1:8" ht="52.5" customHeight="1" x14ac:dyDescent="0.3">
      <c r="A5" s="2" t="s">
        <v>4</v>
      </c>
      <c r="B5" s="3" t="s">
        <v>2</v>
      </c>
      <c r="C5" s="24" t="s">
        <v>23</v>
      </c>
      <c r="D5" s="39" t="s">
        <v>37</v>
      </c>
      <c r="E5" s="40" t="s">
        <v>36</v>
      </c>
    </row>
    <row r="6" spans="1:8" ht="60.75" hidden="1" customHeight="1" thickBot="1" x14ac:dyDescent="0.35">
      <c r="A6" s="7"/>
      <c r="B6" s="8"/>
      <c r="C6" s="15"/>
    </row>
    <row r="7" spans="1:8" ht="68.25" customHeight="1" x14ac:dyDescent="0.3">
      <c r="A7" s="19" t="s">
        <v>12</v>
      </c>
      <c r="B7" s="21" t="s">
        <v>10</v>
      </c>
      <c r="C7" s="41">
        <f>SUM(C8)</f>
        <v>47287292</v>
      </c>
      <c r="D7" s="41">
        <f>SUM(D8)</f>
        <v>45986624</v>
      </c>
      <c r="E7" s="50">
        <f t="shared" ref="E7:E25" si="0">SUM(D7/C7)*100</f>
        <v>97.249434372346798</v>
      </c>
    </row>
    <row r="8" spans="1:8" ht="48.75" customHeight="1" x14ac:dyDescent="0.3">
      <c r="A8" s="20" t="s">
        <v>14</v>
      </c>
      <c r="B8" s="22" t="s">
        <v>15</v>
      </c>
      <c r="C8" s="42">
        <f>SUM(C9)</f>
        <v>47287292</v>
      </c>
      <c r="D8" s="42">
        <f>SUM(D9)</f>
        <v>45986624</v>
      </c>
      <c r="E8" s="50">
        <f t="shared" si="0"/>
        <v>97.249434372346798</v>
      </c>
    </row>
    <row r="9" spans="1:8" ht="43.5" customHeight="1" x14ac:dyDescent="0.3">
      <c r="A9" s="18" t="s">
        <v>21</v>
      </c>
      <c r="B9" s="28" t="s">
        <v>39</v>
      </c>
      <c r="C9" s="43">
        <f>SUM(C11:C12)</f>
        <v>47287292</v>
      </c>
      <c r="D9" s="43">
        <f>SUM(D11:D12)</f>
        <v>45986624</v>
      </c>
      <c r="E9" s="50">
        <f t="shared" si="0"/>
        <v>97.249434372346798</v>
      </c>
    </row>
    <row r="10" spans="1:8" ht="33.75" customHeight="1" x14ac:dyDescent="0.3">
      <c r="A10" s="18"/>
      <c r="B10" s="16" t="s">
        <v>11</v>
      </c>
      <c r="C10" s="44"/>
      <c r="D10" s="51"/>
      <c r="E10" s="50"/>
    </row>
    <row r="11" spans="1:8" ht="34.5" customHeight="1" x14ac:dyDescent="0.3">
      <c r="A11" s="7" t="s">
        <v>22</v>
      </c>
      <c r="B11" s="17" t="s">
        <v>16</v>
      </c>
      <c r="C11" s="45">
        <v>3600000</v>
      </c>
      <c r="D11" s="45">
        <v>2299332</v>
      </c>
      <c r="E11" s="52">
        <f t="shared" si="0"/>
        <v>63.870333333333328</v>
      </c>
    </row>
    <row r="12" spans="1:8" ht="34.5" customHeight="1" x14ac:dyDescent="0.3">
      <c r="A12" s="7" t="s">
        <v>24</v>
      </c>
      <c r="B12" s="25" t="s">
        <v>25</v>
      </c>
      <c r="C12" s="45">
        <v>43687292</v>
      </c>
      <c r="D12" s="45">
        <v>43687292</v>
      </c>
      <c r="E12" s="52">
        <f t="shared" si="0"/>
        <v>100</v>
      </c>
    </row>
    <row r="13" spans="1:8" ht="48.75" customHeight="1" x14ac:dyDescent="0.3">
      <c r="A13" s="5">
        <v>13</v>
      </c>
      <c r="B13" s="31" t="s">
        <v>28</v>
      </c>
      <c r="C13" s="46">
        <f>SUM(C14)</f>
        <v>24700000</v>
      </c>
      <c r="D13" s="51"/>
      <c r="E13" s="50">
        <f t="shared" si="0"/>
        <v>0</v>
      </c>
      <c r="G13" s="38"/>
      <c r="H13" s="38"/>
    </row>
    <row r="14" spans="1:8" ht="64.5" customHeight="1" x14ac:dyDescent="0.35">
      <c r="A14" s="19" t="s">
        <v>29</v>
      </c>
      <c r="B14" s="32" t="s">
        <v>30</v>
      </c>
      <c r="C14" s="42">
        <f>SUM(C15)</f>
        <v>24700000</v>
      </c>
      <c r="D14" s="42">
        <f>SUM(D15)</f>
        <v>15000000</v>
      </c>
      <c r="E14" s="50">
        <f t="shared" si="0"/>
        <v>60.728744939271252</v>
      </c>
      <c r="G14" s="38"/>
      <c r="H14" s="38"/>
    </row>
    <row r="15" spans="1:8" ht="34.5" customHeight="1" x14ac:dyDescent="0.3">
      <c r="A15" s="35" t="s">
        <v>32</v>
      </c>
      <c r="B15" s="16" t="s">
        <v>31</v>
      </c>
      <c r="C15" s="43">
        <f>SUM(C16)</f>
        <v>24700000</v>
      </c>
      <c r="D15" s="43">
        <f>SUM(D16)</f>
        <v>15000000</v>
      </c>
      <c r="E15" s="50">
        <f t="shared" si="0"/>
        <v>60.728744939271252</v>
      </c>
      <c r="G15" s="38"/>
      <c r="H15" s="38"/>
    </row>
    <row r="16" spans="1:8" ht="34.5" customHeight="1" x14ac:dyDescent="0.3">
      <c r="A16" s="34" t="s">
        <v>35</v>
      </c>
      <c r="B16" s="33" t="s">
        <v>33</v>
      </c>
      <c r="C16" s="47">
        <v>24700000</v>
      </c>
      <c r="D16" s="47">
        <v>15000000</v>
      </c>
      <c r="E16" s="52">
        <f t="shared" si="0"/>
        <v>60.728744939271252</v>
      </c>
    </row>
    <row r="17" spans="1:5" ht="82.5" customHeight="1" x14ac:dyDescent="0.3">
      <c r="A17" s="5">
        <v>14</v>
      </c>
      <c r="B17" s="21" t="s">
        <v>3</v>
      </c>
      <c r="C17" s="41">
        <f>SUM(C18)</f>
        <v>4079200</v>
      </c>
      <c r="D17" s="41">
        <f>SUM(D18)</f>
        <v>4077068</v>
      </c>
      <c r="E17" s="50">
        <f t="shared" si="0"/>
        <v>99.947734849970587</v>
      </c>
    </row>
    <row r="18" spans="1:5" ht="62.25" customHeight="1" x14ac:dyDescent="0.35">
      <c r="A18" s="13" t="s">
        <v>5</v>
      </c>
      <c r="B18" s="4" t="s">
        <v>8</v>
      </c>
      <c r="C18" s="46">
        <f>SUM(C19)</f>
        <v>4079200</v>
      </c>
      <c r="D18" s="46">
        <f>SUM(D19)</f>
        <v>4077068</v>
      </c>
      <c r="E18" s="50">
        <f t="shared" si="0"/>
        <v>99.947734849970587</v>
      </c>
    </row>
    <row r="19" spans="1:5" ht="64.5" customHeight="1" x14ac:dyDescent="0.3">
      <c r="A19" s="12" t="s">
        <v>6</v>
      </c>
      <c r="B19" s="10" t="s">
        <v>7</v>
      </c>
      <c r="C19" s="43">
        <f>SUM(C21:C22)</f>
        <v>4079200</v>
      </c>
      <c r="D19" s="43">
        <f>SUM(D21:D22)</f>
        <v>4077068</v>
      </c>
      <c r="E19" s="50">
        <f t="shared" si="0"/>
        <v>99.947734849970587</v>
      </c>
    </row>
    <row r="20" spans="1:5" ht="32.25" customHeight="1" x14ac:dyDescent="0.3">
      <c r="A20" s="29"/>
      <c r="B20" s="14" t="s">
        <v>26</v>
      </c>
      <c r="C20" s="43"/>
      <c r="D20" s="49"/>
      <c r="E20" s="50"/>
    </row>
    <row r="21" spans="1:5" ht="46.8" x14ac:dyDescent="0.3">
      <c r="A21" s="6" t="s">
        <v>27</v>
      </c>
      <c r="B21" s="23" t="s">
        <v>17</v>
      </c>
      <c r="C21" s="43">
        <v>460000</v>
      </c>
      <c r="D21" s="43">
        <v>457928</v>
      </c>
      <c r="E21" s="50">
        <f t="shared" si="0"/>
        <v>99.549565217391304</v>
      </c>
    </row>
    <row r="22" spans="1:5" ht="46.8" x14ac:dyDescent="0.3">
      <c r="A22" s="6" t="s">
        <v>13</v>
      </c>
      <c r="B22" s="23" t="s">
        <v>17</v>
      </c>
      <c r="C22" s="43">
        <v>3619200</v>
      </c>
      <c r="D22" s="43">
        <v>3619140</v>
      </c>
      <c r="E22" s="50">
        <f t="shared" si="0"/>
        <v>99.998342175066313</v>
      </c>
    </row>
    <row r="23" spans="1:5" ht="64.5" customHeight="1" x14ac:dyDescent="0.3">
      <c r="A23" s="11" t="s">
        <v>1</v>
      </c>
      <c r="B23" s="9" t="s">
        <v>9</v>
      </c>
      <c r="C23" s="43">
        <f>SUM(C24)</f>
        <v>550000</v>
      </c>
      <c r="D23" s="43">
        <f>SUM(D24)</f>
        <v>531932</v>
      </c>
      <c r="E23" s="50">
        <f t="shared" si="0"/>
        <v>96.714909090909089</v>
      </c>
    </row>
    <row r="24" spans="1:5" ht="43.5" customHeight="1" x14ac:dyDescent="0.3">
      <c r="A24" s="30" t="s">
        <v>19</v>
      </c>
      <c r="B24" s="26" t="s">
        <v>18</v>
      </c>
      <c r="C24" s="43">
        <f>SUM(C25)</f>
        <v>550000</v>
      </c>
      <c r="D24" s="43">
        <f>SUM(D25)</f>
        <v>531932</v>
      </c>
      <c r="E24" s="50">
        <f t="shared" si="0"/>
        <v>96.714909090909089</v>
      </c>
    </row>
    <row r="25" spans="1:5" s="37" customFormat="1" ht="44.25" customHeight="1" x14ac:dyDescent="0.3">
      <c r="A25" s="36" t="s">
        <v>20</v>
      </c>
      <c r="B25" s="27" t="s">
        <v>34</v>
      </c>
      <c r="C25" s="48">
        <v>550000</v>
      </c>
      <c r="D25" s="48">
        <v>531932</v>
      </c>
      <c r="E25" s="50">
        <f t="shared" si="0"/>
        <v>96.714909090909089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2022-03-09T05:28:32Z</cp:lastPrinted>
  <dcterms:created xsi:type="dcterms:W3CDTF">2013-11-14T07:45:07Z</dcterms:created>
  <dcterms:modified xsi:type="dcterms:W3CDTF">2022-05-04T05:38:39Z</dcterms:modified>
</cp:coreProperties>
</file>