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 activeTab="1"/>
  </bookViews>
  <sheets>
    <sheet name="Приложение №6 Табл.№1" sheetId="2" r:id="rId1"/>
    <sheet name="2015-16г." sheetId="3" r:id="rId2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E14" i="3" l="1"/>
  <c r="D14" i="3"/>
  <c r="E9" i="3"/>
  <c r="D9" i="3"/>
  <c r="E12" i="3"/>
  <c r="D12" i="3"/>
  <c r="E13" i="3"/>
  <c r="D13" i="3"/>
  <c r="E16" i="3"/>
  <c r="E18" i="3" s="1"/>
  <c r="F16" i="3"/>
  <c r="D16" i="3"/>
  <c r="D18" i="3" s="1"/>
  <c r="D16" i="2" l="1"/>
</calcChain>
</file>

<file path=xl/sharedStrings.xml><?xml version="1.0" encoding="utf-8"?>
<sst xmlns="http://schemas.openxmlformats.org/spreadsheetml/2006/main" count="33" uniqueCount="22">
  <si>
    <t>Наименование главного распорядителя бюджетных средств</t>
  </si>
  <si>
    <t>Код ГРБС</t>
  </si>
  <si>
    <t>от ______________ № ____</t>
  </si>
  <si>
    <t>2014 год                  (руб.)</t>
  </si>
  <si>
    <t>Итого</t>
  </si>
  <si>
    <t xml:space="preserve">Ведомственная структура расходов бюджета муниципального района на 2014 год 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</si>
  <si>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</si>
  <si>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</si>
  <si>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</si>
  <si>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</si>
  <si>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</si>
  <si>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</si>
  <si>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 xml:space="preserve">Приложение 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</si>
  <si>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</si>
  <si>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</si>
  <si>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>2015 год                  (руб.)</t>
  </si>
  <si>
    <t>2016 год                  (руб.)</t>
  </si>
  <si>
    <t xml:space="preserve">Ведомственная структура расходов бюджета муниципального района на 2015-2016г.г. </t>
  </si>
  <si>
    <t>Условно утвержденные расходы</t>
  </si>
  <si>
    <t>Всего</t>
  </si>
  <si>
    <t>Приложение 7</t>
  </si>
  <si>
    <t>от 22.05.2014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</si>
</sst>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Border="1" applyProtection="1">
      <protection hidden="1"/>
    </xf>
    <xf numFmtId="0" fontId="1" fillId="0" borderId="1" xfId="1" applyBorder="1"/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1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Border="1" applyAlignment="1" applyProtection="1">
      <alignment horizontal="center" vertical="center"/>
      <protection hidden="1"/>
    </xf>
    <xf numFmtId="0" fontId="1" fillId="0" borderId="8" xfId="1" applyBorder="1"/>
    <xf numFmtId="0" fontId="7" fillId="0" borderId="10" xfId="1" applyFont="1" applyBorder="1"/>
    <xf numFmtId="0" fontId="7" fillId="0" borderId="11" xfId="1" applyFont="1" applyBorder="1"/>
    <xf numFmtId="3" fontId="7" fillId="0" borderId="1" xfId="1" applyNumberFormat="1" applyFont="1" applyBorder="1"/>
    <xf numFmtId="3" fontId="7" fillId="0" borderId="12" xfId="1" applyNumberFormat="1" applyFont="1" applyBorder="1"/>
    <xf numFmtId="0" fontId="7" fillId="0" borderId="9" xfId="1" applyFont="1" applyBorder="1"/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8" xfId="1" applyFont="1" applyBorder="1" applyAlignment="1" applyProtection="1">
      <alignment horizontal="left" vertical="center"/>
      <protection hidden="1"/>
    </xf>
    <xf numFmtId="0" fontId="2" fillId="0" borderId="4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showGridLines="0" workbookViewId="0">
      <selection sqref="A1:XFD1048576"/>
    </sheetView>
  </sheetViews>
  <sheetFormatPr defaultColWidth="9.140625" defaultRowHeight="12.75" x14ac:dyDescent="0.2"/>
  <cols>
    <col min="1" max="1" width="0.140625" style="1" customWidth="1"/>
    <col min="2" max="2" width="8" style="1" customWidth="1"/>
    <col min="3" max="3" width="64" style="1" customWidth="1"/>
    <col min="4" max="4" width="14.28515625" style="1" customWidth="1"/>
    <col min="5" max="5" width="0" style="1" hidden="1" customWidth="1"/>
    <col min="6" max="256" width="9.140625" style="1" customWidth="1"/>
    <col min="257" max="16384" width="9.140625" style="1"/>
  </cols>
  <sheetData>
    <row r="1" spans="1:5" ht="15.6" customHeight="1" x14ac:dyDescent="0.25">
      <c r="A1" s="5"/>
      <c r="B1" s="5"/>
      <c r="C1" s="27" t="s">
        <v>12</v>
      </c>
      <c r="D1" s="27"/>
      <c r="E1" s="2"/>
    </row>
    <row r="2" spans="1:5" ht="15.6" customHeight="1" x14ac:dyDescent="0.25">
      <c r="A2" s="5"/>
      <c r="B2" s="5"/>
      <c r="C2" s="28" t="s">
        <v>13</v>
      </c>
      <c r="D2" s="28"/>
      <c r="E2" s="2"/>
    </row>
    <row r="3" spans="1:5" ht="15.6" customHeight="1" x14ac:dyDescent="0.25">
      <c r="A3" s="5"/>
      <c r="B3" s="5"/>
      <c r="C3" s="27" t="s">
        <v>2</v>
      </c>
      <c r="D3" s="27"/>
      <c r="E3" s="2"/>
    </row>
    <row r="4" spans="1:5" ht="14.45" customHeight="1" x14ac:dyDescent="0.2">
      <c r="A4" s="2"/>
      <c r="B4" s="2"/>
      <c r="C4" s="2"/>
      <c r="D4" s="2"/>
      <c r="E4" s="2"/>
    </row>
    <row r="5" spans="1:5" ht="40.5" customHeight="1" x14ac:dyDescent="0.25">
      <c r="A5" s="5"/>
      <c r="B5" s="29" t="s">
        <v>5</v>
      </c>
      <c r="C5" s="29"/>
      <c r="D5" s="29"/>
      <c r="E5" s="2"/>
    </row>
    <row r="6" spans="1:5" ht="14.45" customHeight="1" x14ac:dyDescent="0.2">
      <c r="A6" s="2"/>
      <c r="B6" s="2"/>
      <c r="C6" s="2"/>
      <c r="D6" s="2"/>
      <c r="E6" s="2"/>
    </row>
    <row r="7" spans="1:5" ht="30" customHeight="1" x14ac:dyDescent="0.25">
      <c r="A7" s="5"/>
      <c r="B7" s="9" t="s">
        <v>1</v>
      </c>
      <c r="C7" s="9" t="s">
        <v>0</v>
      </c>
      <c r="D7" s="8" t="s">
        <v>3</v>
      </c>
      <c r="E7" s="2"/>
    </row>
    <row r="8" spans="1:5" ht="15.75" x14ac:dyDescent="0.25">
      <c r="A8" s="7"/>
      <c r="B8" s="14">
        <v>850</v>
      </c>
      <c r="C8" s="12" t="s">
        <v>6</v>
      </c>
      <c r="D8" s="13">
        <v>43768681</v>
      </c>
      <c r="E8" s="6"/>
    </row>
    <row r="9" spans="1:5" ht="31.5" x14ac:dyDescent="0.25">
      <c r="A9" s="7"/>
      <c r="B9" s="14">
        <v>852</v>
      </c>
      <c r="C9" s="12" t="s">
        <v>7</v>
      </c>
      <c r="D9" s="13">
        <v>44348000</v>
      </c>
      <c r="E9" s="6"/>
    </row>
    <row r="10" spans="1:5" ht="31.5" x14ac:dyDescent="0.25">
      <c r="A10" s="7"/>
      <c r="B10" s="14">
        <v>855</v>
      </c>
      <c r="C10" s="12" t="s">
        <v>8</v>
      </c>
      <c r="D10" s="13">
        <v>506716508</v>
      </c>
      <c r="E10" s="6"/>
    </row>
    <row r="11" spans="1:5" ht="47.25" x14ac:dyDescent="0.25">
      <c r="A11" s="7"/>
      <c r="B11" s="14">
        <v>858</v>
      </c>
      <c r="C11" s="15" t="s">
        <v>9</v>
      </c>
      <c r="D11" s="13">
        <v>35473000</v>
      </c>
      <c r="E11" s="6"/>
    </row>
    <row r="12" spans="1:5" ht="31.5" x14ac:dyDescent="0.25">
      <c r="A12" s="7"/>
      <c r="B12" s="14">
        <v>868</v>
      </c>
      <c r="C12" s="12" t="s">
        <v>10</v>
      </c>
      <c r="D12" s="13">
        <v>7055000</v>
      </c>
      <c r="E12" s="6"/>
    </row>
    <row r="13" spans="1:5" ht="31.5" x14ac:dyDescent="0.25">
      <c r="A13" s="7"/>
      <c r="B13" s="14">
        <v>869</v>
      </c>
      <c r="C13" s="12" t="s">
        <v>11</v>
      </c>
      <c r="D13" s="13">
        <v>169861702</v>
      </c>
      <c r="E13" s="6"/>
    </row>
    <row r="14" spans="1:5" ht="47.25" x14ac:dyDescent="0.25">
      <c r="A14" s="7"/>
      <c r="B14" s="14">
        <v>876</v>
      </c>
      <c r="C14" s="15" t="s">
        <v>14</v>
      </c>
      <c r="D14" s="13">
        <v>33503108</v>
      </c>
      <c r="E14" s="6"/>
    </row>
    <row r="15" spans="1:5" ht="409.6" hidden="1" customHeight="1" x14ac:dyDescent="0.25">
      <c r="A15" s="5"/>
      <c r="B15" s="4">
        <v>955</v>
      </c>
      <c r="C15" s="3"/>
      <c r="D15" s="10">
        <v>56309529465</v>
      </c>
      <c r="E15" s="2"/>
    </row>
    <row r="16" spans="1:5" ht="15" customHeight="1" x14ac:dyDescent="0.2">
      <c r="A16" s="2"/>
      <c r="B16" s="30" t="s">
        <v>4</v>
      </c>
      <c r="C16" s="31"/>
      <c r="D16" s="11">
        <f>D8+D9+D10+D11+D12+D13+D14</f>
        <v>840725999</v>
      </c>
      <c r="E16" s="2"/>
    </row>
  </sheetData>
  <mergeCells count="5">
    <mergeCell ref="C1:D1"/>
    <mergeCell ref="C2:D2"/>
    <mergeCell ref="C3:D3"/>
    <mergeCell ref="B5:D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G4" sqref="G4"/>
    </sheetView>
  </sheetViews>
  <sheetFormatPr defaultColWidth="9.140625" defaultRowHeight="12.75" x14ac:dyDescent="0.2"/>
  <cols>
    <col min="1" max="1" width="0.140625" style="1" customWidth="1"/>
    <col min="2" max="2" width="7.42578125" style="1" customWidth="1"/>
    <col min="3" max="3" width="52.85546875" style="1" customWidth="1"/>
    <col min="4" max="4" width="12.140625" style="1" customWidth="1"/>
    <col min="5" max="5" width="14.7109375" style="1" customWidth="1"/>
    <col min="6" max="6" width="11" style="1" hidden="1" customWidth="1"/>
    <col min="7" max="256" width="9.140625" style="1" customWidth="1"/>
    <col min="257" max="16384" width="9.140625" style="1"/>
  </cols>
  <sheetData>
    <row r="1" spans="1:6" ht="15.6" customHeight="1" x14ac:dyDescent="0.25">
      <c r="A1" s="5"/>
      <c r="B1" s="5"/>
      <c r="C1" s="27" t="s">
        <v>20</v>
      </c>
      <c r="D1" s="27"/>
      <c r="E1" s="2"/>
    </row>
    <row r="2" spans="1:6" ht="15.6" customHeight="1" x14ac:dyDescent="0.25">
      <c r="A2" s="5"/>
      <c r="B2" s="5"/>
      <c r="C2" s="28" t="s">
        <v>13</v>
      </c>
      <c r="D2" s="28"/>
      <c r="E2" s="2"/>
    </row>
    <row r="3" spans="1:6" ht="15.6" customHeight="1" x14ac:dyDescent="0.25">
      <c r="A3" s="5"/>
      <c r="B3" s="5"/>
      <c r="C3" s="27" t="s">
        <v>21</v>
      </c>
      <c r="D3" s="27"/>
      <c r="E3" s="2"/>
    </row>
    <row r="4" spans="1:6" ht="14.45" customHeight="1" x14ac:dyDescent="0.2">
      <c r="A4" s="2"/>
      <c r="B4" s="2"/>
      <c r="C4" s="2"/>
      <c r="D4" s="2"/>
      <c r="E4" s="2"/>
    </row>
    <row r="5" spans="1:6" ht="40.5" customHeight="1" x14ac:dyDescent="0.25">
      <c r="A5" s="5"/>
      <c r="B5" s="29" t="s">
        <v>17</v>
      </c>
      <c r="C5" s="29"/>
      <c r="D5" s="29"/>
      <c r="E5" s="2"/>
    </row>
    <row r="6" spans="1:6" ht="14.45" customHeight="1" x14ac:dyDescent="0.2">
      <c r="A6" s="2"/>
      <c r="B6" s="2"/>
      <c r="C6" s="2"/>
      <c r="D6" s="2"/>
      <c r="E6" s="2"/>
    </row>
    <row r="7" spans="1:6" ht="30" customHeight="1" x14ac:dyDescent="0.25">
      <c r="A7" s="5"/>
      <c r="B7" s="9" t="s">
        <v>1</v>
      </c>
      <c r="C7" s="9" t="s">
        <v>0</v>
      </c>
      <c r="D7" s="8" t="s">
        <v>15</v>
      </c>
      <c r="E7" s="8" t="s">
        <v>16</v>
      </c>
      <c r="F7" s="8"/>
    </row>
    <row r="8" spans="1:6" ht="31.5" x14ac:dyDescent="0.25">
      <c r="A8" s="7"/>
      <c r="B8" s="14">
        <v>850</v>
      </c>
      <c r="C8" s="12" t="s">
        <v>6</v>
      </c>
      <c r="D8" s="19">
        <v>31197281</v>
      </c>
      <c r="E8" s="20">
        <v>32223281</v>
      </c>
      <c r="F8" s="17"/>
    </row>
    <row r="9" spans="1:6" ht="31.5" x14ac:dyDescent="0.25">
      <c r="A9" s="7"/>
      <c r="B9" s="14">
        <v>852</v>
      </c>
      <c r="C9" s="12" t="s">
        <v>7</v>
      </c>
      <c r="D9" s="19">
        <f>550000+24480000+7071000</f>
        <v>32101000</v>
      </c>
      <c r="E9" s="20">
        <f>550000+25399000+7071000</f>
        <v>33020000</v>
      </c>
      <c r="F9" s="17"/>
    </row>
    <row r="10" spans="1:6" ht="31.5" x14ac:dyDescent="0.25">
      <c r="A10" s="7"/>
      <c r="B10" s="14">
        <v>855</v>
      </c>
      <c r="C10" s="12" t="s">
        <v>8</v>
      </c>
      <c r="D10" s="19">
        <v>476519638</v>
      </c>
      <c r="E10" s="20">
        <v>492339904</v>
      </c>
      <c r="F10" s="17"/>
    </row>
    <row r="11" spans="1:6" ht="63" x14ac:dyDescent="0.25">
      <c r="A11" s="7"/>
      <c r="B11" s="14">
        <v>858</v>
      </c>
      <c r="C11" s="15" t="s">
        <v>9</v>
      </c>
      <c r="D11" s="19">
        <v>43527300</v>
      </c>
      <c r="E11" s="20">
        <v>48689000</v>
      </c>
      <c r="F11" s="17"/>
    </row>
    <row r="12" spans="1:6" ht="47.25" x14ac:dyDescent="0.25">
      <c r="A12" s="7"/>
      <c r="B12" s="14">
        <v>868</v>
      </c>
      <c r="C12" s="12" t="s">
        <v>10</v>
      </c>
      <c r="D12" s="19">
        <f>1510000+5395000</f>
        <v>6905000</v>
      </c>
      <c r="E12" s="20">
        <f>1510000+5395000</f>
        <v>6905000</v>
      </c>
      <c r="F12" s="17"/>
    </row>
    <row r="13" spans="1:6" ht="47.25" x14ac:dyDescent="0.25">
      <c r="A13" s="7"/>
      <c r="B13" s="14">
        <v>869</v>
      </c>
      <c r="C13" s="12" t="s">
        <v>11</v>
      </c>
      <c r="D13" s="19">
        <f>296000+89000+1977000+17593000+399000+8281000+17638000+14232000+5938000+24279000+43982263+15846000+6762000+3555000+47439+16273000+150000</f>
        <v>177337702</v>
      </c>
      <c r="E13" s="20">
        <f>296000+89000+2078000+17765000+419000+8665000+17638000+14232000+5938000+24279000+43982263+15846000+6762000+3555000+17070000+150000</f>
        <v>178764263</v>
      </c>
      <c r="F13" s="17"/>
    </row>
    <row r="14" spans="1:6" ht="47.25" x14ac:dyDescent="0.25">
      <c r="A14" s="7"/>
      <c r="B14" s="14">
        <v>876</v>
      </c>
      <c r="C14" s="15" t="s">
        <v>14</v>
      </c>
      <c r="D14" s="19">
        <f>5553519+50000+2000+20000+65000+80000+8373000+2520000+9921000+2448000+2145000</f>
        <v>31177519</v>
      </c>
      <c r="E14" s="20">
        <f>5587404+50000+2000+8753000+2520000+10421000+2448000+2145000</f>
        <v>31926404</v>
      </c>
      <c r="F14" s="17"/>
    </row>
    <row r="15" spans="1:6" ht="409.6" hidden="1" customHeight="1" x14ac:dyDescent="0.25">
      <c r="A15" s="5"/>
      <c r="B15" s="4">
        <v>955</v>
      </c>
      <c r="C15" s="3"/>
      <c r="D15" s="18">
        <v>56309529465</v>
      </c>
      <c r="E15" s="16"/>
      <c r="F15" s="17"/>
    </row>
    <row r="16" spans="1:6" ht="24" customHeight="1" x14ac:dyDescent="0.2">
      <c r="A16" s="2"/>
      <c r="B16" s="30" t="s">
        <v>4</v>
      </c>
      <c r="C16" s="31"/>
      <c r="D16" s="11">
        <f>D8+D9+D10+D11+D12+D13+D14</f>
        <v>798765440</v>
      </c>
      <c r="E16" s="11">
        <f t="shared" ref="E16:F16" si="0">E8+E9+E10+E11+E12+E13+E14</f>
        <v>823867852</v>
      </c>
      <c r="F16" s="11">
        <f t="shared" si="0"/>
        <v>0</v>
      </c>
    </row>
    <row r="17" spans="1:5" x14ac:dyDescent="0.2">
      <c r="B17" s="22" t="s">
        <v>18</v>
      </c>
      <c r="C17" s="23"/>
      <c r="D17" s="24">
        <v>2162756</v>
      </c>
      <c r="E17" s="25">
        <v>4684640</v>
      </c>
    </row>
    <row r="18" spans="1:5" ht="15.75" x14ac:dyDescent="0.2">
      <c r="A18" s="21"/>
      <c r="B18" s="26"/>
      <c r="C18" s="26" t="s">
        <v>19</v>
      </c>
      <c r="D18" s="11">
        <f>D16+D17</f>
        <v>800928196</v>
      </c>
      <c r="E18" s="11">
        <f>E16+E17</f>
        <v>828552492</v>
      </c>
    </row>
  </sheetData>
  <mergeCells count="5">
    <mergeCell ref="C1:D1"/>
    <mergeCell ref="C2:D2"/>
    <mergeCell ref="C3:D3"/>
    <mergeCell ref="B5:D5"/>
    <mergeCell ref="B16:C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№6 Табл.№1</vt:lpstr>
      <vt:lpstr>2015-16г.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2013-12-23T11:13:09Z</cp:lastPrinted>
  <dcterms:created xsi:type="dcterms:W3CDTF">2013-10-18T09:36:56Z</dcterms:created>
  <dcterms:modified xsi:type="dcterms:W3CDTF">2014-05-27T13:26:23Z</dcterms:modified>
</cp:coreProperties>
</file>