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480" windowHeight="615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C8" i="1" l="1"/>
  <c r="C7" i="1" s="1"/>
  <c r="B16" i="1"/>
  <c r="C16" i="1"/>
  <c r="D16" i="1" s="1"/>
  <c r="C11" i="1"/>
  <c r="D17" i="1"/>
  <c r="D15" i="1"/>
  <c r="D13" i="1"/>
  <c r="D9" i="1"/>
  <c r="D8" i="1" l="1"/>
  <c r="B11" i="1"/>
  <c r="D11" i="1" s="1"/>
  <c r="B8" i="1"/>
  <c r="B7" i="1" l="1"/>
  <c r="D7" i="1" s="1"/>
</calcChain>
</file>

<file path=xl/sharedStrings.xml><?xml version="1.0" encoding="utf-8"?>
<sst xmlns="http://schemas.openxmlformats.org/spreadsheetml/2006/main" count="18" uniqueCount="18">
  <si>
    <t>Наименование раздела функциональной классификации, программы и объекта</t>
  </si>
  <si>
    <t>ОБЪЕКТЫ МУНИЦИПАЛЬНОЙ СОБСТВЕННОСТИ</t>
  </si>
  <si>
    <t xml:space="preserve">Строительство детского сада, с. Великое, Гаврилов-Ямский муниципальный район </t>
  </si>
  <si>
    <t>Строительство разводящих сетей в с. Шопша, Гаврилов-Ямский муниципальный район</t>
  </si>
  <si>
    <t>Газификация г. Гаврилов-Ям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</si>
  <si>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</t>
  </si>
  <si>
    <t>Газификация дер. Ступкино</t>
  </si>
  <si>
    <t>Мероприятия по строительству и реконструкции систем и объектов водоснабжения и водоотведения</t>
  </si>
  <si>
    <t>Реконструкция очистных сооружений канализации в с. Великое</t>
  </si>
  <si>
    <t>ОЦП "Комплексная программа модернизации и реформирования жилищно-коммунального хозяйства  Ярославской области" на 2011-2014 годы и МЦП "Комплексная программа модернизации и реформирования ЖКХ Гаврилов-Ямского МР" на 2011-2014  годы.</t>
  </si>
  <si>
    <t>ОЦП "Развитие агропромышленного комплекса и сельских территорий  Ярославской области" на 2010-2014 годы и РЦП "Развитие агропромышленного комплекса и сельских территорий Гаврилов-Ямского муниципального района Ярославской области на 2010-2014 годы"</t>
  </si>
  <si>
    <t>Строительство газопровода д.Поляна-Сосновый бор (кредиторская задолженность)</t>
  </si>
  <si>
    <t xml:space="preserve">% выполнения </t>
  </si>
  <si>
    <t>Примечание</t>
  </si>
  <si>
    <t xml:space="preserve">Финансирование строек и объектов, планируемых к финансированию из  бюджета Гаврилов-Ямского муниципального района  в рамках адресной инвестиционной программы  за 9 месяцев 2012 года                                                                                      </t>
  </si>
  <si>
    <t>полномочия ГП</t>
  </si>
  <si>
    <t>Уточненный план на 2012 год
 (руб.)</t>
  </si>
  <si>
    <t xml:space="preserve">Факт финан-сирования за         9 месяцев  2012 года (руб.)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</si>
</sst>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_ ;[Red]\-#,##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5" fillId="0" borderId="0"/>
    <xf numFmtId="43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9">
    <xf numFmtId="0" fontId="0" fillId="0" borderId="0" xfId="0"/>
    <xf numFmtId="49" fontId="2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left" vertical="top" wrapText="1"/>
    </xf>
    <xf numFmtId="49" fontId="4" fillId="0" borderId="3" xfId="1" applyNumberFormat="1" applyFont="1" applyFill="1" applyBorder="1" applyAlignment="1">
      <alignment horizontal="left" vertical="top" wrapText="1"/>
    </xf>
    <xf numFmtId="0" fontId="3" fillId="0" borderId="3" xfId="3" applyFont="1" applyFill="1" applyBorder="1" applyAlignment="1">
      <alignment horizontal="left" vertical="top" wrapText="1"/>
    </xf>
    <xf numFmtId="0" fontId="3" fillId="0" borderId="3" xfId="1" applyFont="1" applyBorder="1" applyAlignment="1">
      <alignment vertical="top" wrapText="1"/>
    </xf>
    <xf numFmtId="0" fontId="3" fillId="2" borderId="3" xfId="1" applyFont="1" applyFill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11" fillId="0" borderId="6" xfId="0" applyFont="1" applyBorder="1" applyAlignment="1">
      <alignment wrapText="1"/>
    </xf>
    <xf numFmtId="9" fontId="11" fillId="0" borderId="6" xfId="5" applyFont="1" applyBorder="1" applyAlignment="1">
      <alignment wrapText="1"/>
    </xf>
    <xf numFmtId="9" fontId="11" fillId="0" borderId="7" xfId="5" applyFont="1" applyBorder="1" applyAlignment="1">
      <alignment wrapText="1"/>
    </xf>
    <xf numFmtId="3" fontId="4" fillId="2" borderId="8" xfId="4" applyNumberFormat="1" applyFont="1" applyFill="1" applyBorder="1" applyAlignment="1">
      <alignment vertical="top" wrapText="1"/>
    </xf>
    <xf numFmtId="3" fontId="4" fillId="0" borderId="8" xfId="4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vertical="top" wrapText="1"/>
    </xf>
    <xf numFmtId="0" fontId="0" fillId="0" borderId="5" xfId="0" applyBorder="1"/>
    <xf numFmtId="0" fontId="9" fillId="0" borderId="5" xfId="0" applyFont="1" applyBorder="1"/>
    <xf numFmtId="0" fontId="9" fillId="0" borderId="5" xfId="0" applyFont="1" applyBorder="1" applyAlignment="1">
      <alignment vertical="top"/>
    </xf>
    <xf numFmtId="164" fontId="12" fillId="2" borderId="8" xfId="4" applyNumberFormat="1" applyFont="1" applyFill="1" applyBorder="1" applyAlignment="1">
      <alignment vertical="top" wrapText="1"/>
    </xf>
    <xf numFmtId="1" fontId="10" fillId="0" borderId="5" xfId="0" applyNumberFormat="1" applyFont="1" applyBorder="1" applyAlignment="1">
      <alignment vertical="top"/>
    </xf>
    <xf numFmtId="0" fontId="10" fillId="0" borderId="5" xfId="0" applyFont="1" applyBorder="1"/>
    <xf numFmtId="3" fontId="12" fillId="2" borderId="8" xfId="1" applyNumberFormat="1" applyFont="1" applyFill="1" applyBorder="1" applyAlignment="1">
      <alignment vertical="top"/>
    </xf>
    <xf numFmtId="3" fontId="12" fillId="0" borderId="9" xfId="1" applyNumberFormat="1" applyFont="1" applyFill="1" applyBorder="1" applyAlignment="1">
      <alignment vertical="top" wrapText="1"/>
    </xf>
    <xf numFmtId="1" fontId="9" fillId="0" borderId="5" xfId="0" applyNumberFormat="1" applyFont="1" applyBorder="1" applyAlignment="1">
      <alignment vertical="top"/>
    </xf>
    <xf numFmtId="0" fontId="9" fillId="0" borderId="0" xfId="0" applyFont="1" applyAlignment="1">
      <alignment horizontal="left" wrapText="1" indent="39"/>
    </xf>
    <xf numFmtId="0" fontId="8" fillId="0" borderId="0" xfId="1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_Проект АИП 2009-2012 (Софинанс)" xfId="3"/>
    <cellStyle name="Процентный" xfId="5" builtinId="5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8" sqref="A8"/>
    </sheetView>
  </sheetViews>
  <sheetFormatPr defaultRowHeight="15" x14ac:dyDescent="0.25"/>
  <cols>
    <col min="1" max="1" width="71.42578125" customWidth="1"/>
    <col min="2" max="2" width="16.5703125" customWidth="1"/>
    <col min="3" max="3" width="18" customWidth="1"/>
    <col min="4" max="4" width="15.7109375" customWidth="1"/>
    <col min="5" max="5" width="18.5703125" customWidth="1"/>
  </cols>
  <sheetData>
    <row r="1" spans="1:5" ht="11.25" customHeight="1" x14ac:dyDescent="0.25"/>
    <row r="2" spans="1:5" ht="9.75" hidden="1" customHeight="1" x14ac:dyDescent="0.25">
      <c r="A2" s="27"/>
      <c r="B2" s="27"/>
    </row>
    <row r="3" spans="1:5" hidden="1" x14ac:dyDescent="0.25"/>
    <row r="4" spans="1:5" ht="43.5" customHeight="1" x14ac:dyDescent="0.25">
      <c r="A4" s="28" t="s">
        <v>14</v>
      </c>
      <c r="B4" s="28"/>
      <c r="C4" s="28"/>
      <c r="D4" s="28"/>
      <c r="E4" s="28"/>
    </row>
    <row r="5" spans="1:5" ht="16.5" thickBot="1" x14ac:dyDescent="0.3">
      <c r="A5" s="1"/>
      <c r="B5" s="2"/>
    </row>
    <row r="6" spans="1:5" ht="64.5" customHeight="1" x14ac:dyDescent="0.25">
      <c r="A6" s="3" t="s">
        <v>0</v>
      </c>
      <c r="B6" s="4" t="s">
        <v>16</v>
      </c>
      <c r="C6" s="12" t="s">
        <v>17</v>
      </c>
      <c r="D6" s="13" t="s">
        <v>12</v>
      </c>
      <c r="E6" s="14" t="s">
        <v>13</v>
      </c>
    </row>
    <row r="7" spans="1:5" ht="15.75" x14ac:dyDescent="0.25">
      <c r="A7" s="5" t="s">
        <v>1</v>
      </c>
      <c r="B7" s="15">
        <f>SUM(B8,B11,B16)</f>
        <v>67842810</v>
      </c>
      <c r="C7" s="15">
        <f>SUM(C8,C11,C16)</f>
        <v>47722863</v>
      </c>
      <c r="D7" s="22">
        <f>SUM(C7/B7*100)</f>
        <v>70.343287667477213</v>
      </c>
      <c r="E7" s="18"/>
    </row>
    <row r="8" spans="1:5" ht="78.75" x14ac:dyDescent="0.25">
      <c r="A8" s="6" t="s">
        <v>10</v>
      </c>
      <c r="B8" s="16">
        <f>SUM(B9:B10)</f>
        <v>47756000</v>
      </c>
      <c r="C8" s="16">
        <f>SUM(C9:C10)</f>
        <v>39981737</v>
      </c>
      <c r="D8" s="22">
        <f>SUM(C8/B8*100)</f>
        <v>83.720866487980572</v>
      </c>
      <c r="E8" s="18"/>
    </row>
    <row r="9" spans="1:5" ht="31.5" x14ac:dyDescent="0.25">
      <c r="A9" s="7" t="s">
        <v>2</v>
      </c>
      <c r="B9" s="21">
        <v>46700000</v>
      </c>
      <c r="C9" s="20">
        <v>39981737</v>
      </c>
      <c r="D9" s="22">
        <f>SUM(C9/B9*100)</f>
        <v>85.613997858672377</v>
      </c>
      <c r="E9" s="23"/>
    </row>
    <row r="10" spans="1:5" ht="31.5" x14ac:dyDescent="0.25">
      <c r="A10" s="8" t="s">
        <v>3</v>
      </c>
      <c r="B10" s="21">
        <v>1056000</v>
      </c>
      <c r="C10" s="23"/>
      <c r="D10" s="23"/>
      <c r="E10" s="23"/>
    </row>
    <row r="11" spans="1:5" ht="78.75" x14ac:dyDescent="0.25">
      <c r="A11" s="5" t="s">
        <v>9</v>
      </c>
      <c r="B11" s="15">
        <f>SUM(B12:B15)</f>
        <v>14481000</v>
      </c>
      <c r="C11" s="15">
        <f>SUM(C12:C15)</f>
        <v>7349893</v>
      </c>
      <c r="D11" s="22">
        <f>SUM(C11/B11*100)</f>
        <v>50.755424349147162</v>
      </c>
      <c r="E11" s="18"/>
    </row>
    <row r="12" spans="1:5" ht="15.75" x14ac:dyDescent="0.25">
      <c r="A12" s="9" t="s">
        <v>4</v>
      </c>
      <c r="B12" s="24">
        <v>1000000</v>
      </c>
      <c r="C12" s="23"/>
      <c r="D12" s="23"/>
      <c r="E12" s="18" t="s">
        <v>15</v>
      </c>
    </row>
    <row r="13" spans="1:5" ht="37.5" customHeight="1" x14ac:dyDescent="0.25">
      <c r="A13" s="9" t="s">
        <v>5</v>
      </c>
      <c r="B13" s="24">
        <v>7778330</v>
      </c>
      <c r="C13" s="20">
        <v>7313893</v>
      </c>
      <c r="D13" s="26">
        <f>SUM(C13/B13*100)</f>
        <v>94.029091077390646</v>
      </c>
      <c r="E13" s="18"/>
    </row>
    <row r="14" spans="1:5" ht="15.75" x14ac:dyDescent="0.25">
      <c r="A14" s="9" t="s">
        <v>6</v>
      </c>
      <c r="B14" s="24">
        <v>5666670</v>
      </c>
      <c r="C14" s="19"/>
      <c r="D14" s="19"/>
      <c r="E14" s="18"/>
    </row>
    <row r="15" spans="1:5" ht="31.5" x14ac:dyDescent="0.25">
      <c r="A15" s="9" t="s">
        <v>11</v>
      </c>
      <c r="B15" s="24">
        <v>36000</v>
      </c>
      <c r="C15" s="20">
        <v>36000</v>
      </c>
      <c r="D15" s="26">
        <f>SUM(C15/B15*100)</f>
        <v>100</v>
      </c>
      <c r="E15" s="18"/>
    </row>
    <row r="16" spans="1:5" ht="31.5" x14ac:dyDescent="0.25">
      <c r="A16" s="10" t="s">
        <v>7</v>
      </c>
      <c r="B16" s="17">
        <f>SUM(B17)</f>
        <v>5605810</v>
      </c>
      <c r="C16" s="17">
        <f>SUM(C17)</f>
        <v>391233</v>
      </c>
      <c r="D16" s="22">
        <f>SUM(C16/B16*100)</f>
        <v>6.9790627937800247</v>
      </c>
      <c r="E16" s="18"/>
    </row>
    <row r="17" spans="1:5" ht="16.5" thickBot="1" x14ac:dyDescent="0.3">
      <c r="A17" s="11" t="s">
        <v>8</v>
      </c>
      <c r="B17" s="25">
        <v>5605810</v>
      </c>
      <c r="C17" s="19">
        <v>391233</v>
      </c>
      <c r="D17" s="26">
        <f>SUM(C17/B17*100)</f>
        <v>6.9790627937800247</v>
      </c>
      <c r="E17" s="18"/>
    </row>
  </sheetData>
  <mergeCells count="2">
    <mergeCell ref="A2:B2"/>
    <mergeCell ref="A4:E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2012-10-25T08:49:22Z</cp:lastPrinted>
  <dcterms:created xsi:type="dcterms:W3CDTF">2011-11-11T10:37:57Z</dcterms:created>
  <dcterms:modified xsi:type="dcterms:W3CDTF">2012-11-06T07:06:45Z</dcterms:modified>
</cp:coreProperties>
</file>