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E16" i="3" l="1"/>
  <c r="E13" i="3"/>
  <c r="E12" i="3"/>
  <c r="E11" i="3"/>
  <c r="E10" i="3"/>
  <c r="E6" i="3"/>
  <c r="D15" i="3"/>
  <c r="D14" i="3" s="1"/>
  <c r="E14" i="3" s="1"/>
  <c r="D9" i="3"/>
  <c r="D8" i="3" s="1"/>
  <c r="C15" i="3"/>
  <c r="C14" i="3" s="1"/>
  <c r="C9" i="3"/>
  <c r="C8" i="3" s="1"/>
  <c r="E15" i="3" l="1"/>
  <c r="D7" i="3"/>
  <c r="E9" i="3"/>
  <c r="E8" i="3"/>
  <c r="C7" i="3"/>
  <c r="E7" i="3" l="1"/>
</calcChain>
</file>

<file path=xl/sharedStrings.xml><?xml version="1.0" encoding="utf-8"?>
<sst xmlns="http://schemas.openxmlformats.org/spreadsheetml/2006/main" count="26" uniqueCount="25">
  <si>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</si>
  <si>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</si>
  <si>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</si>
  <si>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</si>
  <si>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</si>
  <si>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</si>
  <si>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</si>
  <si>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</si>
  <si>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</si>
  <si>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</si>
  <si>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целевая программа «Газификация и модернизации жилищно-коммунального хозяйства Гаврилов-Ямского  муниципального района»</t>
  </si>
  <si>
    <t>14.1.</t>
  </si>
  <si>
    <t>14.1.02.</t>
  </si>
  <si>
    <t>Строительство и реконструкция объектов теплоснабжения</t>
  </si>
  <si>
    <t>14.1.02.15250</t>
  </si>
  <si>
    <t>Расхлды на реализацию мероприятий по строительству и реконструкции объектов теплоснабжения</t>
  </si>
  <si>
    <t>14.1.02.75250</t>
  </si>
  <si>
    <t>Расходы на реализацию мероприятий по строительству и реконструкции объектов теплоснабженияи за счет средств ОБ</t>
  </si>
  <si>
    <t>14.1.01.10060</t>
  </si>
  <si>
    <t>Расходы на реализацию мероприятий по строительству и реконструкции объектов теплоснабжения и газификации</t>
  </si>
  <si>
    <t>14.1.01.72230</t>
  </si>
  <si>
    <t>Расходы на капитальный ремонт объектов теплоснабжения</t>
  </si>
  <si>
    <t xml:space="preserve">Уточненный план на 2023 год
 </t>
  </si>
  <si>
    <t>Процент исполнения</t>
  </si>
  <si>
    <t xml:space="preserve">Исполнение Перечня строек и объектов, планируемых к финансированию из  бюджета Гаврилов-Ямского муниципального района Ярославской области за 1 квартал  2023 года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</si>
</sst>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8" tint="-0.49998474074526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7" fillId="0" borderId="0" xfId="0" applyFont="1" applyAlignment="1">
      <alignment horizontal="center"/>
    </xf>
    <xf numFmtId="0" fontId="8" fillId="0" borderId="1" xfId="0" applyFont="1" applyBorder="1"/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0" fontId="0" fillId="0" borderId="0" xfId="0" applyFont="1"/>
    <xf numFmtId="0" fontId="17" fillId="0" borderId="1" xfId="0" applyFont="1" applyFill="1" applyBorder="1" applyAlignment="1">
      <alignment horizontal="left" wrapText="1"/>
    </xf>
    <xf numFmtId="0" fontId="19" fillId="0" borderId="0" xfId="0" applyFont="1"/>
    <xf numFmtId="0" fontId="20" fillId="0" borderId="0" xfId="0" applyFont="1"/>
    <xf numFmtId="0" fontId="14" fillId="2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0" fontId="2" fillId="2" borderId="2" xfId="2" applyNumberFormat="1" applyFont="1" applyFill="1" applyBorder="1" applyAlignment="1" applyProtection="1">
      <alignment horizontal="left" vertical="top" wrapText="1"/>
      <protection hidden="1"/>
    </xf>
    <xf numFmtId="4" fontId="22" fillId="0" borderId="1" xfId="2" applyNumberFormat="1" applyFont="1" applyFill="1" applyBorder="1" applyAlignment="1" applyProtection="1">
      <alignment horizontal="center"/>
      <protection hidden="1"/>
    </xf>
    <xf numFmtId="49" fontId="2" fillId="0" borderId="1" xfId="1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4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8" fillId="0" borderId="1" xfId="0" applyNumberFormat="1" applyFont="1" applyBorder="1" applyAlignment="1">
      <alignment horizontal="center" vertical="center"/>
    </xf>
    <xf numFmtId="0" fontId="21" fillId="2" borderId="1" xfId="0" applyFont="1" applyFill="1" applyBorder="1" applyAlignment="1"/>
    <xf numFmtId="0" fontId="2" fillId="2" borderId="3" xfId="2" applyNumberFormat="1" applyFont="1" applyFill="1" applyBorder="1" applyAlignment="1" applyProtection="1">
      <alignment horizontal="center"/>
      <protection hidden="1"/>
    </xf>
    <xf numFmtId="4" fontId="16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/>
    </xf>
    <xf numFmtId="1" fontId="24" fillId="0" borderId="1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1" fontId="25" fillId="0" borderId="1" xfId="0" applyNumberFormat="1" applyFont="1" applyFill="1" applyBorder="1" applyAlignment="1">
      <alignment horizontal="center"/>
    </xf>
    <xf numFmtId="4" fontId="2" fillId="0" borderId="1" xfId="2" applyNumberFormat="1" applyFont="1" applyFill="1" applyBorder="1" applyAlignment="1" applyProtection="1">
      <alignment horizontal="center" vertical="center"/>
      <protection hidden="1"/>
    </xf>
    <xf numFmtId="1" fontId="12" fillId="0" borderId="1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"/>
  <sheetViews>
    <sheetView tabSelected="1" workbookViewId="0">
      <selection activeCell="I7" sqref="I7"/>
    </sheetView>
  </sheetViews>
  <sheetFormatPr defaultRowHeight="14.4" x14ac:dyDescent="0.3"/>
  <cols>
    <col min="1" max="1" width="13.6640625" customWidth="1"/>
    <col min="2" max="2" width="38.5546875" customWidth="1"/>
    <col min="3" max="3" width="16.6640625" customWidth="1"/>
    <col min="4" max="4" width="12.5546875" customWidth="1"/>
    <col min="5" max="5" width="5.5546875" customWidth="1"/>
  </cols>
  <sheetData>
    <row r="2" spans="1:6" ht="57" customHeight="1" x14ac:dyDescent="0.3">
      <c r="A2" s="37" t="s">
        <v>24</v>
      </c>
      <c r="B2" s="37"/>
      <c r="C2" s="37"/>
      <c r="D2" s="37"/>
      <c r="E2" s="37"/>
    </row>
    <row r="4" spans="1:6" x14ac:dyDescent="0.3">
      <c r="E4" s="1" t="s">
        <v>0</v>
      </c>
    </row>
    <row r="5" spans="1:6" ht="52.5" customHeight="1" x14ac:dyDescent="0.3">
      <c r="A5" s="15" t="s">
        <v>3</v>
      </c>
      <c r="B5" s="16" t="s">
        <v>2</v>
      </c>
      <c r="C5" s="17" t="s">
        <v>22</v>
      </c>
      <c r="D5" s="17" t="s">
        <v>22</v>
      </c>
      <c r="E5" s="30" t="s">
        <v>23</v>
      </c>
    </row>
    <row r="6" spans="1:6" ht="60.75" hidden="1" customHeight="1" thickBot="1" x14ac:dyDescent="0.35">
      <c r="A6" s="18"/>
      <c r="B6" s="2"/>
      <c r="C6" s="2"/>
      <c r="D6" s="2"/>
      <c r="E6" s="31" t="e">
        <f t="shared" ref="E6:E16" si="0">D6/C6%</f>
        <v>#DIV/0!</v>
      </c>
    </row>
    <row r="7" spans="1:6" ht="84" x14ac:dyDescent="0.3">
      <c r="A7" s="19">
        <v>14</v>
      </c>
      <c r="B7" s="3" t="s">
        <v>7</v>
      </c>
      <c r="C7" s="20">
        <f>SUM(C8,C14)</f>
        <v>15374190</v>
      </c>
      <c r="D7" s="20">
        <f>SUM(D8,D14)</f>
        <v>59662.9</v>
      </c>
      <c r="E7" s="32">
        <f t="shared" si="0"/>
        <v>0.38807182687348085</v>
      </c>
    </row>
    <row r="8" spans="1:6" ht="100.8" x14ac:dyDescent="0.3">
      <c r="A8" s="21" t="s">
        <v>11</v>
      </c>
      <c r="B8" s="4" t="s">
        <v>10</v>
      </c>
      <c r="C8" s="22">
        <f>SUM(C9)</f>
        <v>14947190</v>
      </c>
      <c r="D8" s="22">
        <f>SUM(D9)</f>
        <v>59662.9</v>
      </c>
      <c r="E8" s="32">
        <f t="shared" si="0"/>
        <v>0.39915796882223348</v>
      </c>
      <c r="F8" s="9"/>
    </row>
    <row r="9" spans="1:6" s="8" customFormat="1" ht="33.6" x14ac:dyDescent="0.3">
      <c r="A9" s="23" t="s">
        <v>12</v>
      </c>
      <c r="B9" s="7" t="s">
        <v>13</v>
      </c>
      <c r="C9" s="24">
        <f>SUM(C10:C13)</f>
        <v>14947190</v>
      </c>
      <c r="D9" s="24">
        <f>SUM(D10:D13)</f>
        <v>59662.9</v>
      </c>
      <c r="E9" s="32">
        <f t="shared" si="0"/>
        <v>0.39915796882223348</v>
      </c>
    </row>
    <row r="10" spans="1:6" s="8" customFormat="1" ht="67.2" x14ac:dyDescent="0.3">
      <c r="A10" s="25" t="s">
        <v>18</v>
      </c>
      <c r="B10" s="5" t="s">
        <v>19</v>
      </c>
      <c r="C10" s="24">
        <v>500000</v>
      </c>
      <c r="D10" s="35">
        <v>59662.9</v>
      </c>
      <c r="E10" s="36">
        <f t="shared" si="0"/>
        <v>11.93258</v>
      </c>
    </row>
    <row r="11" spans="1:6" s="8" customFormat="1" ht="27.6" x14ac:dyDescent="0.3">
      <c r="A11" s="26" t="s">
        <v>20</v>
      </c>
      <c r="B11" s="13" t="s">
        <v>21</v>
      </c>
      <c r="C11" s="14">
        <v>7177190</v>
      </c>
      <c r="D11" s="14">
        <v>0</v>
      </c>
      <c r="E11" s="32">
        <f t="shared" si="0"/>
        <v>0</v>
      </c>
    </row>
    <row r="12" spans="1:6" ht="51.75" customHeight="1" x14ac:dyDescent="0.3">
      <c r="A12" s="18" t="s">
        <v>14</v>
      </c>
      <c r="B12" s="5" t="s">
        <v>15</v>
      </c>
      <c r="C12" s="27">
        <v>2270000</v>
      </c>
      <c r="D12" s="27">
        <v>0</v>
      </c>
      <c r="E12" s="33">
        <f t="shared" si="0"/>
        <v>0</v>
      </c>
    </row>
    <row r="13" spans="1:6" s="6" customFormat="1" ht="66.75" customHeight="1" x14ac:dyDescent="0.3">
      <c r="A13" s="18" t="s">
        <v>16</v>
      </c>
      <c r="B13" s="5" t="s">
        <v>17</v>
      </c>
      <c r="C13" s="27">
        <v>5000000</v>
      </c>
      <c r="D13" s="27">
        <v>0</v>
      </c>
      <c r="E13" s="32">
        <f t="shared" si="0"/>
        <v>0</v>
      </c>
    </row>
    <row r="14" spans="1:6" ht="72.75" customHeight="1" x14ac:dyDescent="0.3">
      <c r="A14" s="21" t="s">
        <v>1</v>
      </c>
      <c r="B14" s="10" t="s">
        <v>8</v>
      </c>
      <c r="C14" s="22">
        <f>SUM(C15)</f>
        <v>427000</v>
      </c>
      <c r="D14" s="22">
        <f>SUM(D15)</f>
        <v>0</v>
      </c>
      <c r="E14" s="34">
        <f t="shared" si="0"/>
        <v>0</v>
      </c>
    </row>
    <row r="15" spans="1:6" ht="50.4" x14ac:dyDescent="0.3">
      <c r="A15" s="2" t="s">
        <v>5</v>
      </c>
      <c r="B15" s="11" t="s">
        <v>4</v>
      </c>
      <c r="C15" s="28">
        <f>SUM(C16)</f>
        <v>427000</v>
      </c>
      <c r="D15" s="28">
        <f>SUM(D16)</f>
        <v>0</v>
      </c>
      <c r="E15" s="33">
        <f t="shared" si="0"/>
        <v>0</v>
      </c>
    </row>
    <row r="16" spans="1:6" ht="67.2" x14ac:dyDescent="0.3">
      <c r="A16" s="2" t="s">
        <v>6</v>
      </c>
      <c r="B16" s="12" t="s">
        <v>9</v>
      </c>
      <c r="C16" s="29">
        <v>427000</v>
      </c>
      <c r="D16" s="29">
        <v>0</v>
      </c>
      <c r="E16" s="33">
        <f t="shared" si="0"/>
        <v>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2023-04-12T07:16:36Z</cp:lastPrinted>
  <dcterms:created xsi:type="dcterms:W3CDTF">2013-11-14T07:45:07Z</dcterms:created>
  <dcterms:modified xsi:type="dcterms:W3CDTF">2023-04-28T11:44:01Z</dcterms:modified>
</cp:coreProperties>
</file>