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835" windowHeight="9720" activeTab="2"/>
  </bookViews>
  <sheets>
    <sheet name="Лист1" sheetId="1" r:id="rId1"/>
    <sheet name="Лист2" sheetId="2" r:id="rId2"/>
    <sheet name="Уточнение февр." sheetId="3" r:id="rId3"/>
  </sheets>
  <calcPr calcId="125725"/>
</workbook>
</file>

<file path=xl/calcChain.xml><?xml version="1.0" encoding="utf-8"?>
<calcChain xmlns="http://schemas.openxmlformats.org/spreadsheetml/2006/main">
  <c r="D8" i="3"/>
  <c r="E8" s="1"/>
  <c r="D12"/>
  <c r="E11"/>
  <c r="D10"/>
  <c r="D7" s="1"/>
  <c r="D6" s="1"/>
  <c r="E9"/>
  <c r="E14"/>
  <c r="C12"/>
  <c r="C10"/>
  <c r="C8"/>
  <c r="C7" l="1"/>
  <c r="C6" s="1"/>
  <c r="E12" l="1"/>
  <c r="E10" l="1"/>
  <c r="E7"/>
  <c r="E6"/>
</calcChain>
</file>

<file path=xl/sharedStrings.xml><?xml version="1.0" encoding="utf-8"?>
<sst xmlns="http://schemas.openxmlformats.org/spreadsheetml/2006/main" count="49" uniqueCount="37">
  <si>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</si>
  <si>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</si>
  <si>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</si>
  <si>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</si>
  <si>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</si>
  <si>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</si>
  <si>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</si>
  <si>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</si>
  <si>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</si>
  <si>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</si>
  <si>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</si>
  <si>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</si>
  <si>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</si>
  <si>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</si>
  <si>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</si>
  <si>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</si>
  <si>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</si>
  <si>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</si>
  <si>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</si>
  <si>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</si>
  <si>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</si>
  <si>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</si>
  <si>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</si>
  <si>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</si>
  <si>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</si>
  <si>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"Развитие физической культуры и спорта в Гаврилов-Ямском муниципальном районе"</t>
  </si>
  <si>
    <t>13</t>
  </si>
  <si>
    <t>13.1</t>
  </si>
  <si>
    <t>Муниципальная  целевая программа "Развитие физической культуры и спорта в Гаврилов-Ямском муниципальном районе" на 2014-2015 годы</t>
  </si>
  <si>
    <t>Строительство многофункционального спортивного зала МОУДОД ДЮСШ "Спринт"</t>
  </si>
  <si>
    <t xml:space="preserve">Утверждено в бюджете на 2014 год
 </t>
  </si>
  <si>
    <t xml:space="preserve">% исполнения </t>
  </si>
  <si>
    <t xml:space="preserve">Исполнено за 9 месяцев 2014 года </t>
  </si>
  <si>
    <t>Субсидия на реализацию мероприятий по строительствуи реконструкции спортивных объектов за счет средств областного бюджета</t>
  </si>
  <si>
    <t>Субсидии на приобретение оборудования для быстровозводимых физкультурно-оздоровительных комплексов, включая металлоконструкции и металлоизделия</t>
  </si>
  <si>
    <t>Расходы на реализацию мероприятий по строительствуи реконструкции спортивных объектов за счет средств  бюджета муниципального района</t>
  </si>
  <si>
    <t xml:space="preserve"> Финансирование строек и объектов из  бюджета Гаврилов-Ямского муниципального района за 9 месяцев  2014 года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</si>
</sst>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2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49" fontId="8" fillId="0" borderId="1" xfId="0" applyNumberFormat="1" applyFont="1" applyFill="1" applyBorder="1" applyAlignment="1">
      <alignment horizontal="left" vertical="top" wrapText="1"/>
    </xf>
    <xf numFmtId="3" fontId="18" fillId="0" borderId="1" xfId="1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3" fontId="2" fillId="0" borderId="1" xfId="1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4" fillId="0" borderId="3" xfId="1" applyFont="1" applyFill="1" applyBorder="1" applyAlignment="1">
      <alignment horizontal="center" vertical="top" wrapText="1"/>
    </xf>
    <xf numFmtId="0" fontId="12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49" fontId="17" fillId="0" borderId="5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top" wrapText="1"/>
    </xf>
    <xf numFmtId="0" fontId="0" fillId="0" borderId="6" xfId="0" applyBorder="1" applyAlignment="1">
      <alignment vertical="center"/>
    </xf>
    <xf numFmtId="0" fontId="13" fillId="0" borderId="1" xfId="0" applyFont="1" applyBorder="1"/>
    <xf numFmtId="0" fontId="0" fillId="0" borderId="1" xfId="0" applyBorder="1"/>
    <xf numFmtId="3" fontId="19" fillId="0" borderId="1" xfId="1" applyNumberFormat="1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20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64" fontId="20" fillId="0" borderId="6" xfId="0" applyNumberFormat="1" applyFont="1" applyBorder="1" applyAlignment="1">
      <alignment vertical="center"/>
    </xf>
    <xf numFmtId="3" fontId="7" fillId="0" borderId="1" xfId="1" applyNumberFormat="1" applyFont="1" applyFill="1" applyBorder="1" applyAlignment="1">
      <alignment horizontal="center" vertical="center" wrapText="1"/>
    </xf>
    <xf numFmtId="0" fontId="0" fillId="0" borderId="6" xfId="0" applyBorder="1"/>
    <xf numFmtId="49" fontId="3" fillId="0" borderId="8" xfId="0" applyNumberFormat="1" applyFont="1" applyFill="1" applyBorder="1" applyAlignment="1">
      <alignment horizontal="left" vertical="top" wrapText="1"/>
    </xf>
    <xf numFmtId="3" fontId="13" fillId="0" borderId="8" xfId="0" applyNumberFormat="1" applyFont="1" applyBorder="1" applyAlignment="1">
      <alignment vertical="center"/>
    </xf>
    <xf numFmtId="3" fontId="0" fillId="0" borderId="8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0"/>
  <sheetViews>
    <sheetView topLeftCell="A4" workbookViewId="0">
      <selection activeCell="A4" sqref="A4:C13"/>
    </sheetView>
  </sheetViews>
  <sheetFormatPr defaultRowHeight="15"/>
  <cols>
    <col min="1" max="1" width="8.140625" customWidth="1"/>
    <col min="2" max="2" width="60.28515625" customWidth="1"/>
    <col min="3" max="3" width="18" customWidth="1"/>
  </cols>
  <sheetData>
    <row r="5" spans="1:3" ht="63.75" customHeight="1">
      <c r="B5" s="75" t="s">
        <v>0</v>
      </c>
      <c r="C5" s="75"/>
    </row>
    <row r="7" spans="1:3" ht="15.75" thickBot="1">
      <c r="C7" s="2" t="s">
        <v>5</v>
      </c>
    </row>
    <row r="8" spans="1:3" ht="75">
      <c r="A8" s="9" t="s">
        <v>1</v>
      </c>
      <c r="B8" s="45" t="s">
        <v>24</v>
      </c>
      <c r="C8" s="10" t="s">
        <v>4</v>
      </c>
    </row>
    <row r="9" spans="1:3" ht="58.5">
      <c r="A9" s="19">
        <v>14</v>
      </c>
      <c r="B9" s="1" t="s">
        <v>8</v>
      </c>
      <c r="C9" s="18">
        <v>2000000</v>
      </c>
    </row>
    <row r="10" spans="1:3" ht="63">
      <c r="A10" s="20" t="s">
        <v>2</v>
      </c>
      <c r="B10" s="4" t="s">
        <v>3</v>
      </c>
      <c r="C10" s="11">
        <v>2000000</v>
      </c>
    </row>
    <row r="11" spans="1:3" ht="56.25">
      <c r="A11" s="12"/>
      <c r="B11" s="3" t="s">
        <v>6</v>
      </c>
      <c r="C11" s="17">
        <v>2000000</v>
      </c>
    </row>
    <row r="12" spans="1:3" ht="47.25">
      <c r="A12" s="12"/>
      <c r="B12" s="13" t="s">
        <v>7</v>
      </c>
      <c r="C12" s="17">
        <v>2000000</v>
      </c>
    </row>
    <row r="13" spans="1:3" ht="15.75" thickBot="1">
      <c r="A13" s="14"/>
      <c r="B13" s="15"/>
      <c r="C13" s="16"/>
    </row>
    <row r="14" spans="1:3">
      <c r="A14" s="5"/>
      <c r="B14" s="6"/>
      <c r="C14" s="6"/>
    </row>
    <row r="15" spans="1:3">
      <c r="A15" s="5"/>
      <c r="B15" s="6"/>
      <c r="C15" s="6"/>
    </row>
    <row r="16" spans="1:3">
      <c r="A16" s="5"/>
      <c r="B16" s="6"/>
      <c r="C16" s="6"/>
    </row>
    <row r="17" spans="1:3">
      <c r="A17" s="5"/>
      <c r="B17" s="6"/>
      <c r="C17" s="6"/>
    </row>
    <row r="18" spans="1:3">
      <c r="A18" s="5"/>
      <c r="B18" s="6"/>
      <c r="C18" s="6"/>
    </row>
    <row r="19" spans="1:3">
      <c r="A19" s="5"/>
      <c r="B19" s="6"/>
      <c r="C19" s="6"/>
    </row>
    <row r="20" spans="1:3">
      <c r="A20" s="5"/>
      <c r="B20" s="6"/>
      <c r="C20" s="6"/>
    </row>
    <row r="21" spans="1:3">
      <c r="A21" s="5"/>
      <c r="B21" s="6"/>
      <c r="C21" s="6"/>
    </row>
    <row r="22" spans="1:3">
      <c r="A22" s="5"/>
      <c r="B22" s="6"/>
      <c r="C22" s="6"/>
    </row>
    <row r="23" spans="1:3">
      <c r="A23" s="5"/>
      <c r="B23" s="6"/>
      <c r="C23" s="6"/>
    </row>
    <row r="24" spans="1:3">
      <c r="A24" s="5"/>
      <c r="B24" s="6"/>
      <c r="C24" s="6"/>
    </row>
    <row r="25" spans="1:3">
      <c r="A25" s="5"/>
      <c r="B25" s="6"/>
      <c r="C25" s="6"/>
    </row>
    <row r="26" spans="1:3">
      <c r="A26" s="5"/>
      <c r="B26" s="6"/>
      <c r="C26" s="6"/>
    </row>
    <row r="27" spans="1:3">
      <c r="A27" s="5"/>
      <c r="B27" s="6"/>
      <c r="C27" s="6"/>
    </row>
    <row r="28" spans="1:3">
      <c r="A28" s="7"/>
      <c r="B28" s="8"/>
      <c r="C28" s="8"/>
    </row>
    <row r="29" spans="1:3">
      <c r="A29" s="7"/>
      <c r="B29" s="8"/>
      <c r="C29" s="8"/>
    </row>
    <row r="30" spans="1:3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D21"/>
  <sheetViews>
    <sheetView topLeftCell="A4" workbookViewId="0">
      <selection activeCell="E19" sqref="E19"/>
    </sheetView>
  </sheetViews>
  <sheetFormatPr defaultRowHeight="1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/>
    <row r="5" spans="1:4" ht="41.25" customHeight="1">
      <c r="A5" s="75" t="s">
        <v>23</v>
      </c>
      <c r="B5" s="75"/>
      <c r="C5" s="75"/>
      <c r="D5" s="75"/>
    </row>
    <row r="7" spans="1:4" ht="15.75" thickBot="1">
      <c r="D7" s="2" t="s">
        <v>5</v>
      </c>
    </row>
    <row r="8" spans="1:4" ht="7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>
      <c r="A9" s="19">
        <v>14</v>
      </c>
      <c r="B9" s="1" t="s">
        <v>8</v>
      </c>
      <c r="C9" s="42">
        <v>6567600</v>
      </c>
      <c r="D9" s="41">
        <v>7900000</v>
      </c>
    </row>
    <row r="10" spans="1:4" ht="78.7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>
      <c r="A11" s="12"/>
      <c r="B11" s="46" t="s">
        <v>6</v>
      </c>
      <c r="C11" s="26"/>
      <c r="D11" s="33"/>
    </row>
    <row r="12" spans="1:4" ht="37.5">
      <c r="A12" s="12"/>
      <c r="B12" s="22" t="s">
        <v>11</v>
      </c>
      <c r="C12" s="27">
        <v>650000</v>
      </c>
      <c r="D12" s="33"/>
    </row>
    <row r="13" spans="1:4" ht="56.25">
      <c r="A13" s="34"/>
      <c r="B13" s="22" t="s">
        <v>13</v>
      </c>
      <c r="C13" s="29"/>
      <c r="D13" s="39">
        <v>7000000</v>
      </c>
    </row>
    <row r="14" spans="1:4" ht="15.75">
      <c r="A14" s="12"/>
      <c r="B14" s="23" t="s">
        <v>15</v>
      </c>
      <c r="C14" s="47">
        <v>2500000</v>
      </c>
      <c r="D14" s="33"/>
    </row>
    <row r="15" spans="1:4" ht="18.75">
      <c r="A15" s="12"/>
      <c r="B15" s="30" t="s">
        <v>12</v>
      </c>
      <c r="C15" s="28">
        <v>2500000</v>
      </c>
      <c r="D15" s="35"/>
    </row>
    <row r="16" spans="1:4">
      <c r="A16" s="34"/>
      <c r="B16" s="24" t="s">
        <v>16</v>
      </c>
      <c r="C16" s="29"/>
      <c r="D16" s="48">
        <v>900000</v>
      </c>
    </row>
    <row r="17" spans="1:4" ht="18.75">
      <c r="A17" s="34"/>
      <c r="B17" s="30" t="s">
        <v>14</v>
      </c>
      <c r="C17" s="29"/>
      <c r="D17" s="39">
        <v>900000</v>
      </c>
    </row>
    <row r="18" spans="1:4" ht="47.25">
      <c r="A18" s="36" t="s">
        <v>18</v>
      </c>
      <c r="B18" s="4" t="s">
        <v>17</v>
      </c>
      <c r="C18" s="43">
        <v>3417600</v>
      </c>
      <c r="D18" s="35"/>
    </row>
    <row r="19" spans="1:4" ht="47.25">
      <c r="A19" s="34"/>
      <c r="B19" s="46" t="s">
        <v>19</v>
      </c>
      <c r="C19" s="28">
        <v>3417600</v>
      </c>
      <c r="D19" s="35"/>
    </row>
    <row r="20" spans="1:4">
      <c r="A20" s="34"/>
      <c r="B20" s="24" t="s">
        <v>20</v>
      </c>
      <c r="C20" s="28">
        <v>3417600</v>
      </c>
      <c r="D20" s="35"/>
    </row>
    <row r="21" spans="1:4" ht="32.25" thickBot="1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E14"/>
  <sheetViews>
    <sheetView tabSelected="1" topLeftCell="A4" workbookViewId="0">
      <selection activeCell="C6" sqref="C6"/>
    </sheetView>
  </sheetViews>
  <sheetFormatPr defaultRowHeight="15"/>
  <cols>
    <col min="1" max="1" width="7.7109375" customWidth="1"/>
    <col min="2" max="2" width="40.140625" customWidth="1"/>
    <col min="3" max="3" width="15.5703125" customWidth="1"/>
    <col min="4" max="4" width="14.140625" customWidth="1"/>
    <col min="5" max="5" width="9.7109375" customWidth="1"/>
  </cols>
  <sheetData>
    <row r="2" spans="1:5" ht="44.25" customHeight="1">
      <c r="A2" s="75" t="s">
        <v>36</v>
      </c>
      <c r="B2" s="75"/>
      <c r="C2" s="75"/>
      <c r="D2" s="75"/>
      <c r="E2" s="75"/>
    </row>
    <row r="4" spans="1:5" ht="15.75" thickBot="1">
      <c r="E4" s="2" t="s">
        <v>5</v>
      </c>
    </row>
    <row r="5" spans="1:5" ht="52.5" customHeight="1">
      <c r="A5" s="9" t="s">
        <v>1</v>
      </c>
      <c r="B5" s="45" t="s">
        <v>24</v>
      </c>
      <c r="C5" s="54" t="s">
        <v>30</v>
      </c>
      <c r="D5" s="55" t="s">
        <v>32</v>
      </c>
      <c r="E5" s="56" t="s">
        <v>31</v>
      </c>
    </row>
    <row r="6" spans="1:5" ht="96.75" customHeight="1">
      <c r="A6" s="57" t="s">
        <v>26</v>
      </c>
      <c r="B6" s="49" t="s">
        <v>25</v>
      </c>
      <c r="C6" s="50">
        <f>SUM(C7)</f>
        <v>35523352</v>
      </c>
      <c r="D6" s="50">
        <f>SUM(D7)</f>
        <v>4069783</v>
      </c>
      <c r="E6" s="64">
        <f>SUM(D6/C6)*100</f>
        <v>11.456641253899688</v>
      </c>
    </row>
    <row r="7" spans="1:5" ht="79.5" customHeight="1">
      <c r="A7" s="58" t="s">
        <v>27</v>
      </c>
      <c r="B7" s="4" t="s">
        <v>28</v>
      </c>
      <c r="C7" s="50">
        <f>SUM(C8,C10,C12)</f>
        <v>35523352</v>
      </c>
      <c r="D7" s="50">
        <f>SUM(D8,D10,D12)</f>
        <v>4069783</v>
      </c>
      <c r="E7" s="64">
        <f t="shared" ref="E7:E14" si="0">SUM(D7/C7)*100</f>
        <v>11.456641253899688</v>
      </c>
    </row>
    <row r="8" spans="1:5" ht="133.5" customHeight="1">
      <c r="A8" s="58"/>
      <c r="B8" s="3" t="s">
        <v>34</v>
      </c>
      <c r="C8" s="69">
        <f>SUM(C9)</f>
        <v>20070352</v>
      </c>
      <c r="D8" s="51">
        <f>SUM(D9)</f>
        <v>0</v>
      </c>
      <c r="E8" s="60">
        <f t="shared" si="0"/>
        <v>0</v>
      </c>
    </row>
    <row r="9" spans="1:5" ht="49.5" customHeight="1">
      <c r="A9" s="59"/>
      <c r="B9" s="53" t="s">
        <v>29</v>
      </c>
      <c r="C9" s="52">
        <v>20070352</v>
      </c>
      <c r="D9" s="51">
        <v>0</v>
      </c>
      <c r="E9" s="60">
        <f t="shared" si="0"/>
        <v>0</v>
      </c>
    </row>
    <row r="10" spans="1:5" ht="93.75" customHeight="1">
      <c r="A10" s="59"/>
      <c r="B10" s="3" t="s">
        <v>33</v>
      </c>
      <c r="C10" s="63">
        <f>SUM(C11)</f>
        <v>12600000</v>
      </c>
      <c r="D10" s="67">
        <f>SUM(D11)</f>
        <v>3390909</v>
      </c>
      <c r="E10" s="64">
        <f t="shared" si="0"/>
        <v>26.911976190476189</v>
      </c>
    </row>
    <row r="11" spans="1:5" ht="53.25" customHeight="1">
      <c r="A11" s="59"/>
      <c r="B11" s="53" t="s">
        <v>29</v>
      </c>
      <c r="C11" s="52">
        <v>12600000</v>
      </c>
      <c r="D11" s="65">
        <v>3390909</v>
      </c>
      <c r="E11" s="68">
        <f>SUM(D11/C11)*100</f>
        <v>26.911976190476189</v>
      </c>
    </row>
    <row r="12" spans="1:5" ht="115.5" customHeight="1">
      <c r="A12" s="59"/>
      <c r="B12" s="3" t="s">
        <v>35</v>
      </c>
      <c r="C12" s="63">
        <f>SUM(C14)</f>
        <v>2853000</v>
      </c>
      <c r="D12" s="66">
        <f>SUM(D14)</f>
        <v>678874</v>
      </c>
      <c r="E12" s="64">
        <f t="shared" si="0"/>
        <v>23.795092884682788</v>
      </c>
    </row>
    <row r="13" spans="1:5" ht="0.75" customHeight="1">
      <c r="A13" s="12"/>
      <c r="B13" s="61"/>
      <c r="C13" s="61"/>
      <c r="D13" s="62"/>
      <c r="E13" s="70"/>
    </row>
    <row r="14" spans="1:5" ht="60.75" customHeight="1" thickBot="1">
      <c r="A14" s="14"/>
      <c r="B14" s="71" t="s">
        <v>29</v>
      </c>
      <c r="C14" s="72">
        <v>2853000</v>
      </c>
      <c r="D14" s="73">
        <v>678874</v>
      </c>
      <c r="E14" s="74">
        <f t="shared" si="0"/>
        <v>23.795092884682788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февр.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2014-10-09T05:11:46Z</cp:lastPrinted>
  <dcterms:created xsi:type="dcterms:W3CDTF">2013-11-14T07:45:07Z</dcterms:created>
  <dcterms:modified xsi:type="dcterms:W3CDTF">2014-10-09T05:15:38Z</dcterms:modified>
</cp:coreProperties>
</file>