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120" yWindow="150" windowWidth="23835" windowHeight="9660"/>
  </bookViews>
  <sheets>
    <sheet name="июль" sheetId="3" r:id="rId1"/>
  </sheets>
  <calcPr calcId="125725"/>
</workbook>
</file>

<file path=xl/calcChain.xml><?xml version="1.0" encoding="utf-8"?>
<calcChain xmlns="http://schemas.openxmlformats.org/spreadsheetml/2006/main">
  <c r="C7" i="3"/>
  <c r="C9" l="1"/>
  <c r="C10"/>
  <c r="C8" s="1"/>
  <c r="C16"/>
  <c r="C18"/>
  <c r="C22"/>
  <c r="C21" s="1"/>
  <c r="C20" s="1"/>
  <c r="C15" l="1"/>
</calcChain>
</file>

<file path=xl/sharedStrings.xml><?xml version="1.0" encoding="utf-8"?>
<sst xmlns="http://schemas.openxmlformats.org/spreadsheetml/2006/main" count="36" uniqueCount="33">
  <si>
    <t>(руб.)</t>
  </si>
  <si>
    <t>14.2.</t>
  </si>
  <si>
    <t>Наименование муниципальной  программы, программы, подпрограммы, объекта</t>
  </si>
  <si>
    <t>Муниципальная программа "Обеспечение качественными коммунальными услугами населения Гаврилов-Ямского муниципального района"</t>
  </si>
  <si>
    <t>МЦП "Комплексная программа модернизации и реформирования жилищно-коммунального хозяйства Гаврилов-Ямского муниципального района" на 2015-2017 годы</t>
  </si>
  <si>
    <t xml:space="preserve">Номер муниципальной  программы                                                         </t>
  </si>
  <si>
    <t>Повышение качества водоснабжения, водоотведения и очистки сточных вод в результате модернизации  централизованных систем водоснабжения, водоотведения и очистки сточных вод</t>
  </si>
  <si>
    <t>14.2.02.10250</t>
  </si>
  <si>
    <t>МЦП «Развитие водоснабжения, водоотведения и очистки сточных вод Гаврилов-Ямского муниципального района» на 2016-2018 годы</t>
  </si>
  <si>
    <t>14.2.02.</t>
  </si>
  <si>
    <t>14.1.</t>
  </si>
  <si>
    <t>14.1.01.</t>
  </si>
  <si>
    <t xml:space="preserve">Повышение уровня газификации населенных пунктов Гаврилов-Ямского муниципального района, в том числе в сельской местности </t>
  </si>
  <si>
    <t>Строительство колодцев</t>
  </si>
  <si>
    <t xml:space="preserve">Перечень строек и объектов, планируемых к финансированию из  бюджета Гаврилов-Ямского муниципального района в 2018 году                                                                                      </t>
  </si>
  <si>
    <t xml:space="preserve">2018 год
 </t>
  </si>
  <si>
    <t>Строительство артезианской скважины в  с. Осенево</t>
  </si>
  <si>
    <t xml:space="preserve">Обеспечение малонаселенных сельских населенных пунктов качественной питьевой водой путем строительства новых и реконструкции действующих шахтных колодцев  </t>
  </si>
  <si>
    <t>14.2.04.</t>
  </si>
  <si>
    <t>14.2.04.10250</t>
  </si>
  <si>
    <t>Строительство газораспределительных сетей Плещеево-Нарядово</t>
  </si>
  <si>
    <t>14.1.01.75260</t>
  </si>
  <si>
    <t>Стоительство газораспределительных сетей в д. Илькино</t>
  </si>
  <si>
    <t>Строительство газораспределительных сетей д. .Хохлево</t>
  </si>
  <si>
    <t>14.1.01.15260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</si>
  <si>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</si>
  <si>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Мероприятия по управлению муниципальным имуществом Гаврилов-Ямского района</t>
  </si>
  <si>
    <t>36.2.</t>
  </si>
  <si>
    <t>36.2.06</t>
  </si>
  <si>
    <t>Инветаризация, паспортизация, регистрация и корректировка реестра муниципального имущества для создания условий эффективного его использования</t>
  </si>
  <si>
    <t>36.2.06.75350</t>
  </si>
  <si>
    <t>36.2.06.15350</t>
  </si>
  <si>
    <t>Расходы на реализацию мероприятий инициативного бюджетирования на территории Ярославской области (поддержка местных инициатив)</t>
  </si>
</sst>
</file>

<file path=xl/styles.xml><?xml version="1.0" encoding="utf-8"?>
<styleSheet xmlns="http://schemas.openxmlformats.org/spreadsheetml/2006/main">
  <numFmts count="2">
    <numFmt numFmtId="44" formatCode="_-* #,##0.00&quot;р.&quot;_-;\-* #,##0.00&quot;р.&quot;_-;_-* &quot;-&quot;??&quot;р.&quot;_-;_-@_-"/>
    <numFmt numFmtId="43" formatCode="_-* #,##0.00_р_._-;\-* #,##0.00_р_._-;_-* &quot;-&quot;??_р_._-;_-@_-"/>
  </numFmts>
  <fonts count="18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 Cyr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i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</borders>
  <cellStyleXfs count="4">
    <xf numFmtId="0" fontId="0" fillId="0" borderId="0"/>
    <xf numFmtId="0" fontId="1" fillId="0" borderId="0"/>
    <xf numFmtId="0" fontId="5" fillId="0" borderId="0"/>
    <xf numFmtId="43" fontId="1" fillId="0" borderId="0" applyFont="0" applyFill="0" applyBorder="0" applyAlignment="0" applyProtection="0"/>
  </cellStyleXfs>
  <cellXfs count="47">
    <xf numFmtId="0" fontId="0" fillId="0" borderId="0" xfId="0"/>
    <xf numFmtId="0" fontId="7" fillId="0" borderId="0" xfId="0" applyFont="1" applyAlignment="1">
      <alignment horizontal="center"/>
    </xf>
    <xf numFmtId="49" fontId="2" fillId="0" borderId="2" xfId="1" applyNumberFormat="1" applyFont="1" applyFill="1" applyBorder="1" applyAlignment="1">
      <alignment horizontal="center" vertical="top" wrapText="1"/>
    </xf>
    <xf numFmtId="0" fontId="4" fillId="0" borderId="4" xfId="1" applyFont="1" applyFill="1" applyBorder="1" applyAlignment="1">
      <alignment horizontal="center" vertical="top" wrapText="1"/>
    </xf>
    <xf numFmtId="0" fontId="9" fillId="0" borderId="1" xfId="0" applyFont="1" applyBorder="1" applyAlignment="1">
      <alignment wrapText="1"/>
    </xf>
    <xf numFmtId="49" fontId="3" fillId="0" borderId="3" xfId="0" applyNumberFormat="1" applyFont="1" applyFill="1" applyBorder="1" applyAlignment="1">
      <alignment horizontal="center" vertical="top" wrapText="1"/>
    </xf>
    <xf numFmtId="0" fontId="11" fillId="0" borderId="1" xfId="0" applyFont="1" applyBorder="1" applyAlignment="1">
      <alignment wrapText="1"/>
    </xf>
    <xf numFmtId="0" fontId="9" fillId="0" borderId="5" xfId="0" applyFont="1" applyBorder="1" applyAlignment="1">
      <alignment horizontal="center"/>
    </xf>
    <xf numFmtId="16" fontId="8" fillId="0" borderId="5" xfId="0" applyNumberFormat="1" applyFont="1" applyBorder="1" applyAlignment="1">
      <alignment horizontal="center"/>
    </xf>
    <xf numFmtId="0" fontId="8" fillId="0" borderId="5" xfId="0" applyFont="1" applyBorder="1"/>
    <xf numFmtId="0" fontId="8" fillId="0" borderId="5" xfId="0" applyFont="1" applyBorder="1" applyAlignment="1">
      <alignment horizontal="center"/>
    </xf>
    <xf numFmtId="3" fontId="9" fillId="0" borderId="6" xfId="0" applyNumberFormat="1" applyFont="1" applyBorder="1" applyAlignment="1">
      <alignment horizontal="center"/>
    </xf>
    <xf numFmtId="3" fontId="11" fillId="0" borderId="6" xfId="0" applyNumberFormat="1" applyFont="1" applyBorder="1" applyAlignment="1">
      <alignment horizontal="center" vertical="center"/>
    </xf>
    <xf numFmtId="0" fontId="12" fillId="0" borderId="0" xfId="0" applyFont="1"/>
    <xf numFmtId="0" fontId="8" fillId="0" borderId="1" xfId="0" applyFont="1" applyBorder="1"/>
    <xf numFmtId="0" fontId="9" fillId="0" borderId="1" xfId="0" applyFont="1" applyBorder="1" applyAlignment="1">
      <alignment vertical="center" wrapText="1"/>
    </xf>
    <xf numFmtId="0" fontId="10" fillId="0" borderId="1" xfId="0" applyFont="1" applyBorder="1" applyAlignment="1">
      <alignment wrapText="1"/>
    </xf>
    <xf numFmtId="0" fontId="8" fillId="0" borderId="6" xfId="0" applyFont="1" applyBorder="1"/>
    <xf numFmtId="0" fontId="9" fillId="0" borderId="5" xfId="0" applyFont="1" applyBorder="1"/>
    <xf numFmtId="0" fontId="10" fillId="0" borderId="5" xfId="0" applyFont="1" applyBorder="1"/>
    <xf numFmtId="0" fontId="8" fillId="0" borderId="1" xfId="0" applyFont="1" applyBorder="1" applyAlignment="1">
      <alignment wrapText="1"/>
    </xf>
    <xf numFmtId="16" fontId="8" fillId="0" borderId="5" xfId="0" applyNumberFormat="1" applyFont="1" applyBorder="1" applyAlignment="1">
      <alignment horizontal="left"/>
    </xf>
    <xf numFmtId="3" fontId="8" fillId="0" borderId="6" xfId="0" applyNumberFormat="1" applyFont="1" applyBorder="1" applyAlignment="1">
      <alignment horizontal="center"/>
    </xf>
    <xf numFmtId="0" fontId="13" fillId="0" borderId="1" xfId="0" applyFont="1" applyBorder="1" applyAlignment="1">
      <alignment horizontal="justify" vertical="center" wrapText="1"/>
    </xf>
    <xf numFmtId="0" fontId="8" fillId="0" borderId="10" xfId="0" applyFont="1" applyBorder="1"/>
    <xf numFmtId="0" fontId="14" fillId="0" borderId="12" xfId="0" applyFont="1" applyBorder="1" applyAlignment="1">
      <alignment horizontal="justify" vertical="center" wrapText="1"/>
    </xf>
    <xf numFmtId="3" fontId="10" fillId="0" borderId="6" xfId="0" applyNumberFormat="1" applyFont="1" applyBorder="1" applyAlignment="1">
      <alignment horizontal="center"/>
    </xf>
    <xf numFmtId="3" fontId="10" fillId="0" borderId="11" xfId="0" applyNumberFormat="1" applyFont="1" applyBorder="1" applyAlignment="1">
      <alignment horizontal="center"/>
    </xf>
    <xf numFmtId="16" fontId="9" fillId="0" borderId="5" xfId="0" applyNumberFormat="1" applyFont="1" applyBorder="1" applyAlignment="1">
      <alignment horizontal="left"/>
    </xf>
    <xf numFmtId="0" fontId="0" fillId="0" borderId="0" xfId="0" applyAlignment="1">
      <alignment horizontal="center"/>
    </xf>
    <xf numFmtId="0" fontId="0" fillId="0" borderId="0" xfId="0" applyAlignment="1">
      <alignment wrapText="1"/>
    </xf>
    <xf numFmtId="0" fontId="11" fillId="0" borderId="0" xfId="0" applyFont="1"/>
    <xf numFmtId="0" fontId="15" fillId="0" borderId="0" xfId="0" applyFont="1"/>
    <xf numFmtId="0" fontId="16" fillId="0" borderId="0" xfId="0" applyFont="1"/>
    <xf numFmtId="0" fontId="17" fillId="0" borderId="0" xfId="0" applyFont="1"/>
    <xf numFmtId="0" fontId="13" fillId="0" borderId="1" xfId="0" applyFont="1" applyBorder="1"/>
    <xf numFmtId="0" fontId="0" fillId="0" borderId="13" xfId="0" applyBorder="1"/>
    <xf numFmtId="3" fontId="8" fillId="0" borderId="6" xfId="0" applyNumberFormat="1" applyFont="1" applyBorder="1" applyAlignment="1">
      <alignment horizontal="center" vertical="center"/>
    </xf>
    <xf numFmtId="0" fontId="11" fillId="0" borderId="5" xfId="0" applyFont="1" applyBorder="1" applyAlignment="1">
      <alignment horizontal="center"/>
    </xf>
    <xf numFmtId="0" fontId="10" fillId="0" borderId="5" xfId="0" applyFont="1" applyBorder="1" applyAlignment="1">
      <alignment horizontal="center"/>
    </xf>
    <xf numFmtId="0" fontId="8" fillId="0" borderId="7" xfId="0" applyFont="1" applyBorder="1" applyAlignment="1">
      <alignment horizontal="center"/>
    </xf>
    <xf numFmtId="0" fontId="8" fillId="0" borderId="8" xfId="0" applyFont="1" applyBorder="1" applyAlignment="1">
      <alignment wrapText="1"/>
    </xf>
    <xf numFmtId="44" fontId="17" fillId="0" borderId="0" xfId="0" applyNumberFormat="1" applyFont="1"/>
    <xf numFmtId="3" fontId="8" fillId="0" borderId="9" xfId="0" applyNumberFormat="1" applyFont="1" applyBorder="1" applyAlignment="1">
      <alignment horizontal="center"/>
    </xf>
    <xf numFmtId="3" fontId="11" fillId="0" borderId="6" xfId="0" applyNumberFormat="1" applyFont="1" applyBorder="1" applyAlignment="1">
      <alignment horizontal="center"/>
    </xf>
    <xf numFmtId="3" fontId="13" fillId="2" borderId="6" xfId="0" applyNumberFormat="1" applyFont="1" applyFill="1" applyBorder="1" applyAlignment="1">
      <alignment horizontal="center"/>
    </xf>
    <xf numFmtId="0" fontId="6" fillId="0" borderId="0" xfId="1" applyNumberFormat="1" applyFont="1" applyFill="1" applyBorder="1" applyAlignment="1">
      <alignment horizontal="center" vertical="top" wrapText="1"/>
    </xf>
  </cellXfs>
  <cellStyles count="4">
    <cellStyle name="Обычный" xfId="0" builtinId="0"/>
    <cellStyle name="Обычный 2" xfId="2"/>
    <cellStyle name="Обычный 3" xfId="1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E29"/>
  <sheetViews>
    <sheetView tabSelected="1" workbookViewId="0">
      <selection activeCell="C5" sqref="C5"/>
    </sheetView>
  </sheetViews>
  <sheetFormatPr defaultRowHeight="15"/>
  <cols>
    <col min="1" max="1" width="13.7109375" customWidth="1"/>
    <col min="2" max="2" width="54.85546875" customWidth="1"/>
    <col min="3" max="3" width="18.42578125" customWidth="1"/>
  </cols>
  <sheetData>
    <row r="2" spans="1:4" ht="44.25" customHeight="1">
      <c r="A2" s="46" t="s">
        <v>14</v>
      </c>
      <c r="B2" s="46"/>
      <c r="C2" s="46"/>
    </row>
    <row r="4" spans="1:4" ht="15.75" thickBot="1">
      <c r="C4" s="1" t="s">
        <v>0</v>
      </c>
    </row>
    <row r="5" spans="1:4" ht="52.5" customHeight="1">
      <c r="A5" s="2" t="s">
        <v>5</v>
      </c>
      <c r="B5" s="5" t="s">
        <v>2</v>
      </c>
      <c r="C5" s="3" t="s">
        <v>15</v>
      </c>
    </row>
    <row r="6" spans="1:4" ht="60.75" hidden="1" customHeight="1" thickBot="1">
      <c r="A6" s="10"/>
      <c r="B6" s="14"/>
      <c r="C6" s="17"/>
    </row>
    <row r="7" spans="1:4" ht="63">
      <c r="A7" s="7">
        <v>14</v>
      </c>
      <c r="B7" s="6" t="s">
        <v>3</v>
      </c>
      <c r="C7" s="12">
        <f>SUM(C8,C15,D20)</f>
        <v>8656663</v>
      </c>
    </row>
    <row r="8" spans="1:4" ht="63">
      <c r="A8" s="28" t="s">
        <v>10</v>
      </c>
      <c r="B8" s="4" t="s">
        <v>4</v>
      </c>
      <c r="C8" s="11">
        <f>SUM(C9)</f>
        <v>7573387</v>
      </c>
    </row>
    <row r="9" spans="1:4" ht="47.25">
      <c r="A9" s="21" t="s">
        <v>11</v>
      </c>
      <c r="B9" s="16" t="s">
        <v>12</v>
      </c>
      <c r="C9" s="26">
        <f>SUM(C10,C13:C14,)</f>
        <v>7573387</v>
      </c>
    </row>
    <row r="10" spans="1:4" ht="31.5">
      <c r="A10" s="36"/>
      <c r="B10" s="20" t="s">
        <v>20</v>
      </c>
      <c r="C10" s="22">
        <f>SUM(C11:C12)</f>
        <v>6079769</v>
      </c>
    </row>
    <row r="11" spans="1:4" ht="15.75">
      <c r="A11" s="8" t="s">
        <v>24</v>
      </c>
      <c r="B11" s="20"/>
      <c r="C11" s="22">
        <v>429251</v>
      </c>
    </row>
    <row r="12" spans="1:4" ht="15.75">
      <c r="A12" s="8" t="s">
        <v>21</v>
      </c>
      <c r="B12" s="20"/>
      <c r="C12" s="22">
        <v>5650518</v>
      </c>
    </row>
    <row r="13" spans="1:4" ht="31.5">
      <c r="A13" s="8" t="s">
        <v>21</v>
      </c>
      <c r="B13" s="20" t="s">
        <v>22</v>
      </c>
      <c r="C13" s="37">
        <v>607078</v>
      </c>
    </row>
    <row r="14" spans="1:4" ht="31.5">
      <c r="A14" s="8" t="s">
        <v>21</v>
      </c>
      <c r="B14" s="20" t="s">
        <v>23</v>
      </c>
      <c r="C14" s="37">
        <v>886540</v>
      </c>
    </row>
    <row r="15" spans="1:4" ht="47.25">
      <c r="A15" s="18" t="s">
        <v>1</v>
      </c>
      <c r="B15" s="15" t="s">
        <v>8</v>
      </c>
      <c r="C15" s="11">
        <f>SUM(C16,C18)</f>
        <v>1083276</v>
      </c>
      <c r="D15" s="13"/>
    </row>
    <row r="16" spans="1:4" ht="78.75">
      <c r="A16" s="19" t="s">
        <v>9</v>
      </c>
      <c r="B16" s="16" t="s">
        <v>6</v>
      </c>
      <c r="C16" s="26">
        <f>SUM(C17:C17)</f>
        <v>450000</v>
      </c>
    </row>
    <row r="17" spans="1:5" ht="15.75">
      <c r="A17" s="9" t="s">
        <v>7</v>
      </c>
      <c r="B17" s="23" t="s">
        <v>16</v>
      </c>
      <c r="C17" s="22">
        <v>450000</v>
      </c>
    </row>
    <row r="18" spans="1:5" ht="66.75" customHeight="1">
      <c r="A18" s="24" t="s">
        <v>18</v>
      </c>
      <c r="B18" s="25" t="s">
        <v>17</v>
      </c>
      <c r="C18" s="27">
        <f>SUM(C19)</f>
        <v>633276</v>
      </c>
    </row>
    <row r="19" spans="1:5" ht="15.75">
      <c r="A19" s="9" t="s">
        <v>19</v>
      </c>
      <c r="B19" s="35" t="s">
        <v>13</v>
      </c>
      <c r="C19" s="45">
        <v>633276</v>
      </c>
    </row>
    <row r="20" spans="1:5" s="31" customFormat="1" ht="63">
      <c r="A20" s="38">
        <v>36</v>
      </c>
      <c r="B20" s="6" t="s">
        <v>25</v>
      </c>
      <c r="C20" s="44">
        <f>SUM(C21)</f>
        <v>606000</v>
      </c>
    </row>
    <row r="21" spans="1:5" s="32" customFormat="1" ht="33" customHeight="1">
      <c r="A21" s="7" t="s">
        <v>27</v>
      </c>
      <c r="B21" s="4" t="s">
        <v>26</v>
      </c>
      <c r="C21" s="11">
        <f>SUM(C22)</f>
        <v>606000</v>
      </c>
    </row>
    <row r="22" spans="1:5" s="33" customFormat="1" ht="48.75" customHeight="1">
      <c r="A22" s="39" t="s">
        <v>28</v>
      </c>
      <c r="B22" s="16" t="s">
        <v>29</v>
      </c>
      <c r="C22" s="26">
        <f>SUM(C23:C24)</f>
        <v>606000</v>
      </c>
    </row>
    <row r="23" spans="1:5" s="34" customFormat="1" ht="45.75" customHeight="1">
      <c r="A23" s="10" t="s">
        <v>30</v>
      </c>
      <c r="B23" s="20" t="s">
        <v>32</v>
      </c>
      <c r="C23" s="22">
        <v>575700</v>
      </c>
      <c r="E23" s="42"/>
    </row>
    <row r="24" spans="1:5" s="34" customFormat="1" ht="46.5" customHeight="1" thickBot="1">
      <c r="A24" s="40" t="s">
        <v>31</v>
      </c>
      <c r="B24" s="41" t="s">
        <v>32</v>
      </c>
      <c r="C24" s="43">
        <v>30300</v>
      </c>
    </row>
    <row r="25" spans="1:5">
      <c r="A25" s="29"/>
      <c r="B25" s="30"/>
    </row>
    <row r="26" spans="1:5">
      <c r="A26" s="29"/>
      <c r="B26" s="30"/>
    </row>
    <row r="27" spans="1:5">
      <c r="A27" s="29"/>
      <c r="B27" s="30"/>
    </row>
    <row r="28" spans="1:5">
      <c r="A28" s="29"/>
      <c r="B28" s="30"/>
    </row>
    <row r="29" spans="1:5">
      <c r="B29" s="30"/>
    </row>
  </sheetData>
  <mergeCells count="1">
    <mergeCell ref="A2:C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июль</vt:lpstr>
    </vt:vector>
  </TitlesOfParts>
  <Company>Упр-е фин. адм-и Г-Ям МР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Обл. организации</dc:creator>
  <cp:lastModifiedBy>Владелец</cp:lastModifiedBy>
  <cp:lastPrinted>2018-07-11T08:16:23Z</cp:lastPrinted>
  <dcterms:created xsi:type="dcterms:W3CDTF">2013-11-14T07:45:07Z</dcterms:created>
  <dcterms:modified xsi:type="dcterms:W3CDTF">2018-10-11T12:36:11Z</dcterms:modified>
</cp:coreProperties>
</file>