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/>
  </bookViews>
  <sheets>
    <sheet name="Уточнение декабрь" sheetId="3" r:id="rId1"/>
  </sheets>
  <calcPr calcId="145621"/>
</workbook>
</file>

<file path=xl/calcChain.xml><?xml version="1.0" encoding="utf-8"?>
<calcChain xmlns="http://schemas.openxmlformats.org/spreadsheetml/2006/main">
  <c r="C17" i="3"/>
  <c r="C23" l="1"/>
  <c r="C20" l="1"/>
  <c r="C21"/>
  <c r="C15" l="1"/>
  <c r="C14" l="1"/>
  <c r="C13" s="1"/>
  <c r="C10"/>
  <c r="C8"/>
  <c r="C7" l="1"/>
  <c r="C6" s="1"/>
</calcChain>
</file>

<file path=xl/sharedStrings.xml><?xml version="1.0" encoding="utf-8"?>
<sst xmlns="http://schemas.openxmlformats.org/spreadsheetml/2006/main" count="31" uniqueCount="28">
  <si>
    <t>14.1.</t>
  </si>
  <si>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</si>
  <si>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</si>
  <si>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</si>
  <si>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</si>
  <si>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</si>
  <si>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</si>
  <si>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</si>
  <si>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</si>
  <si>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</si>
  <si>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</si>
  <si>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 xml:space="preserve">Перечень строек и объектов, планируемых к финансированию из  бюджета Гаврилов-Ямского муниципального района в 2015 году                                                                                      </t>
  </si>
  <si>
    <t xml:space="preserve">2015 год
 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</si>
  <si>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</si>
  <si>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Строительство межпоселкового газопровода "Шопша-Шалаево"</t>
  </si>
  <si>
    <t xml:space="preserve">Расходы на мероприятия по газификации </t>
  </si>
  <si>
    <t>МЦП «Развитие водоснабжения, водоотведения и очистки сточных вод Гаврилов-Ямского муниципального района» на 2012-2015 годы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</si>
  <si>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</si>
  <si>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</si>
  <si>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Расходы на реализацию мероприятий по строительству и реконструкции объектов водоснабжения и водоотведения за счет средств областного бюджета</t>
  </si>
  <si>
    <t xml:space="preserve">Расходы на реализацию МЦП "Развитие водоснабжения, водоотведения и очистки сточных вод Гаврилов-Ямского муниципального района"за счет средств бюджета муниципального района </t>
  </si>
  <si>
    <t xml:space="preserve">Строительство и реконструкция колодцав  </t>
  </si>
  <si>
    <t xml:space="preserve">Реконструкция магистрального участкаводопровода  в д.Поляна </t>
  </si>
  <si>
    <t>Строительство скважины в с.Великое</t>
  </si>
  <si>
    <t>Строительство водопровода к зданию Красноармейская д. 1</t>
  </si>
  <si>
    <t>Строительство скважины в д."Горе-Грязь"</t>
  </si>
  <si>
    <t>Расходы на реализацию мероприятий на строительство и реконструкцию объектов водоснабжения и водоотведения за счет средств областного бюджета</t>
  </si>
  <si>
    <t>Газификация г.Гаврилов-Ям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</si>
</sst>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0" fillId="0" borderId="7" xfId="0" applyBorder="1"/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top" wrapText="1"/>
    </xf>
    <xf numFmtId="3" fontId="7" fillId="0" borderId="12" xfId="1" applyNumberFormat="1" applyFont="1" applyFill="1" applyBorder="1" applyAlignment="1">
      <alignment horizontal="center" vertical="center" wrapText="1"/>
    </xf>
    <xf numFmtId="3" fontId="7" fillId="0" borderId="12" xfId="1" applyNumberFormat="1" applyFont="1" applyFill="1" applyBorder="1" applyAlignment="1">
      <alignment horizontal="center" vertical="top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left" vertical="top" wrapText="1"/>
    </xf>
    <xf numFmtId="3" fontId="4" fillId="0" borderId="12" xfId="1" applyNumberFormat="1" applyFont="1" applyFill="1" applyBorder="1" applyAlignment="1">
      <alignment horizontal="right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left" vertical="top" wrapText="1"/>
    </xf>
    <xf numFmtId="3" fontId="3" fillId="0" borderId="12" xfId="1" applyNumberFormat="1" applyFont="1" applyFill="1" applyBorder="1" applyAlignment="1">
      <alignment horizontal="right" vertical="top" wrapText="1"/>
    </xf>
    <xf numFmtId="0" fontId="10" fillId="0" borderId="5" xfId="0" applyFont="1" applyBorder="1" applyAlignment="1">
      <alignment horizontal="center" vertical="center"/>
    </xf>
    <xf numFmtId="3" fontId="9" fillId="0" borderId="6" xfId="0" applyNumberFormat="1" applyFont="1" applyBorder="1" applyAlignment="1">
      <alignment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/>
    <xf numFmtId="0" fontId="9" fillId="0" borderId="15" xfId="0" applyFont="1" applyBorder="1"/>
    <xf numFmtId="0" fontId="9" fillId="0" borderId="1" xfId="0" applyFont="1" applyBorder="1" applyAlignment="1">
      <alignment wrapText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Border="1" applyAlignment="1">
      <alignment wrapText="1"/>
    </xf>
    <xf numFmtId="3" fontId="11" fillId="0" borderId="12" xfId="1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wrapText="1"/>
    </xf>
    <xf numFmtId="0" fontId="9" fillId="0" borderId="16" xfId="0" applyFont="1" applyBorder="1"/>
    <xf numFmtId="0" fontId="10" fillId="0" borderId="5" xfId="0" applyFont="1" applyBorder="1" applyAlignment="1">
      <alignment horizontal="center"/>
    </xf>
    <xf numFmtId="3" fontId="13" fillId="0" borderId="6" xfId="0" applyNumberFormat="1" applyFont="1" applyBorder="1" applyAlignment="1">
      <alignment vertical="center"/>
    </xf>
    <xf numFmtId="16" fontId="9" fillId="0" borderId="5" xfId="0" applyNumberFormat="1" applyFont="1" applyBorder="1" applyAlignment="1">
      <alignment horizontal="center"/>
    </xf>
    <xf numFmtId="3" fontId="10" fillId="0" borderId="6" xfId="0" applyNumberFormat="1" applyFont="1" applyBorder="1"/>
    <xf numFmtId="3" fontId="12" fillId="0" borderId="6" xfId="0" applyNumberFormat="1" applyFont="1" applyBorder="1" applyAlignment="1">
      <alignment horizontal="center"/>
    </xf>
    <xf numFmtId="0" fontId="9" fillId="0" borderId="5" xfId="0" applyFont="1" applyBorder="1"/>
    <xf numFmtId="3" fontId="9" fillId="0" borderId="6" xfId="0" applyNumberFormat="1" applyFont="1" applyBorder="1"/>
    <xf numFmtId="0" fontId="9" fillId="0" borderId="5" xfId="0" applyFont="1" applyBorder="1" applyAlignment="1">
      <alignment horizontal="center"/>
    </xf>
    <xf numFmtId="0" fontId="9" fillId="0" borderId="17" xfId="0" applyFont="1" applyBorder="1"/>
    <xf numFmtId="3" fontId="12" fillId="0" borderId="19" xfId="0" applyNumberFormat="1" applyFont="1" applyBorder="1" applyAlignment="1">
      <alignment horizontal="center"/>
    </xf>
    <xf numFmtId="0" fontId="3" fillId="0" borderId="18" xfId="2" applyNumberFormat="1" applyFont="1" applyFill="1" applyBorder="1" applyAlignment="1" applyProtection="1">
      <alignment horizontal="left" vertical="top" wrapText="1"/>
      <protection hidden="1"/>
    </xf>
    <xf numFmtId="3" fontId="9" fillId="0" borderId="19" xfId="0" applyNumberFormat="1" applyFont="1" applyBorder="1" applyAlignment="1">
      <alignment horizontal="right"/>
    </xf>
    <xf numFmtId="0" fontId="12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/>
    <xf numFmtId="3" fontId="9" fillId="0" borderId="9" xfId="0" applyNumberFormat="1" applyFont="1" applyFill="1" applyBorder="1"/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8"/>
  <sheetViews>
    <sheetView tabSelected="1" topLeftCell="A10" workbookViewId="0">
      <selection activeCell="C20" sqref="C20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47" t="s">
        <v>11</v>
      </c>
      <c r="B2" s="47"/>
      <c r="C2" s="47"/>
    </row>
    <row r="4" spans="1:3" ht="15.75" thickBot="1">
      <c r="C4" s="1" t="s">
        <v>1</v>
      </c>
    </row>
    <row r="5" spans="1:3" ht="52.5" customHeight="1">
      <c r="A5" s="2" t="s">
        <v>18</v>
      </c>
      <c r="B5" s="6" t="s">
        <v>3</v>
      </c>
      <c r="C5" s="3" t="s">
        <v>12</v>
      </c>
    </row>
    <row r="6" spans="1:3" ht="63" customHeight="1">
      <c r="A6" s="11" t="s">
        <v>5</v>
      </c>
      <c r="B6" s="12" t="s">
        <v>4</v>
      </c>
      <c r="C6" s="27">
        <f>SUM(C7)</f>
        <v>27248920</v>
      </c>
    </row>
    <row r="7" spans="1:3" ht="66.75" customHeight="1">
      <c r="A7" s="14" t="s">
        <v>6</v>
      </c>
      <c r="B7" s="8" t="s">
        <v>7</v>
      </c>
      <c r="C7" s="13">
        <f>SUM(C8,C10)</f>
        <v>27248920</v>
      </c>
    </row>
    <row r="8" spans="1:3" ht="75.75" customHeight="1">
      <c r="A8" s="15"/>
      <c r="B8" s="16" t="s">
        <v>9</v>
      </c>
      <c r="C8" s="9">
        <f>SUM(C9)</f>
        <v>24526963</v>
      </c>
    </row>
    <row r="9" spans="1:3" ht="38.25" customHeight="1">
      <c r="A9" s="29"/>
      <c r="B9" s="7" t="s">
        <v>8</v>
      </c>
      <c r="C9" s="17">
        <v>24526963</v>
      </c>
    </row>
    <row r="10" spans="1:3" ht="75.75" customHeight="1">
      <c r="A10" s="15"/>
      <c r="B10" s="16" t="s">
        <v>10</v>
      </c>
      <c r="C10" s="10">
        <f>SUM(C11)</f>
        <v>2721957</v>
      </c>
    </row>
    <row r="11" spans="1:3" ht="37.5" customHeight="1">
      <c r="A11" s="18"/>
      <c r="B11" s="7" t="s">
        <v>8</v>
      </c>
      <c r="C11" s="19">
        <v>2721957</v>
      </c>
    </row>
    <row r="12" spans="1:3" ht="60.75" hidden="1" customHeight="1" thickBot="1">
      <c r="A12" s="20"/>
      <c r="B12" s="21"/>
      <c r="C12" s="22"/>
    </row>
    <row r="13" spans="1:3" ht="63">
      <c r="A13" s="30">
        <v>14</v>
      </c>
      <c r="B13" s="26" t="s">
        <v>13</v>
      </c>
      <c r="C13" s="31">
        <f>SUM(C14,C20)</f>
        <v>20878266</v>
      </c>
    </row>
    <row r="14" spans="1:3" ht="63">
      <c r="A14" s="32" t="s">
        <v>0</v>
      </c>
      <c r="B14" s="4" t="s">
        <v>17</v>
      </c>
      <c r="C14" s="33">
        <f>SUM(C15,C17)</f>
        <v>19381447</v>
      </c>
    </row>
    <row r="15" spans="1:3" ht="67.5" customHeight="1">
      <c r="A15" s="32"/>
      <c r="B15" s="24" t="s">
        <v>19</v>
      </c>
      <c r="C15" s="34">
        <f>SUM(C16)</f>
        <v>16375102</v>
      </c>
    </row>
    <row r="16" spans="1:3" ht="31.5">
      <c r="A16" s="35"/>
      <c r="B16" s="23" t="s">
        <v>14</v>
      </c>
      <c r="C16" s="36">
        <v>16375102</v>
      </c>
    </row>
    <row r="17" spans="1:3" ht="15.75">
      <c r="A17" s="35"/>
      <c r="B17" s="25" t="s">
        <v>15</v>
      </c>
      <c r="C17" s="34">
        <f>SUM(C18:C19)</f>
        <v>3006345</v>
      </c>
    </row>
    <row r="18" spans="1:3" ht="31.5">
      <c r="A18" s="35"/>
      <c r="B18" s="23" t="s">
        <v>14</v>
      </c>
      <c r="C18" s="36">
        <v>2871330</v>
      </c>
    </row>
    <row r="19" spans="1:3" ht="15.75">
      <c r="A19" s="35"/>
      <c r="B19" s="23" t="s">
        <v>27</v>
      </c>
      <c r="C19" s="36">
        <v>135015</v>
      </c>
    </row>
    <row r="20" spans="1:3" ht="47.25">
      <c r="A20" s="37" t="s">
        <v>2</v>
      </c>
      <c r="B20" s="28" t="s">
        <v>16</v>
      </c>
      <c r="C20" s="33">
        <f>SUM(C21,C23)</f>
        <v>1496819</v>
      </c>
    </row>
    <row r="21" spans="1:3" ht="63">
      <c r="A21" s="35"/>
      <c r="B21" s="25" t="s">
        <v>26</v>
      </c>
      <c r="C21" s="34">
        <f>SUM(C22)</f>
        <v>433700</v>
      </c>
    </row>
    <row r="22" spans="1:3" ht="27" customHeight="1">
      <c r="A22" s="38"/>
      <c r="B22" s="40" t="s">
        <v>21</v>
      </c>
      <c r="C22" s="41">
        <v>433700</v>
      </c>
    </row>
    <row r="23" spans="1:3" ht="63" customHeight="1">
      <c r="A23" s="38"/>
      <c r="B23" s="42" t="s">
        <v>20</v>
      </c>
      <c r="C23" s="39">
        <f>SUM(C24:C28)</f>
        <v>1063119</v>
      </c>
    </row>
    <row r="24" spans="1:3" ht="24" customHeight="1">
      <c r="A24" s="35"/>
      <c r="B24" s="44" t="s">
        <v>21</v>
      </c>
      <c r="C24" s="36">
        <v>63119</v>
      </c>
    </row>
    <row r="25" spans="1:3" ht="38.25" customHeight="1">
      <c r="A25" s="35"/>
      <c r="B25" s="23" t="s">
        <v>22</v>
      </c>
      <c r="C25" s="36">
        <v>200000</v>
      </c>
    </row>
    <row r="26" spans="1:3" ht="31.5">
      <c r="A26" s="35"/>
      <c r="B26" s="23" t="s">
        <v>24</v>
      </c>
      <c r="C26" s="36">
        <v>200000</v>
      </c>
    </row>
    <row r="27" spans="1:3" ht="15.75">
      <c r="A27" s="35"/>
      <c r="B27" s="43" t="s">
        <v>23</v>
      </c>
      <c r="C27" s="36">
        <v>300000</v>
      </c>
    </row>
    <row r="28" spans="1:3" ht="16.5" thickBot="1">
      <c r="A28" s="5"/>
      <c r="B28" s="45" t="s">
        <v>25</v>
      </c>
      <c r="C28" s="46">
        <v>300000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Уточнение декабрь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2015-12-30T11:18:44Z</cp:lastPrinted>
  <dcterms:created xsi:type="dcterms:W3CDTF">2013-11-14T07:45:07Z</dcterms:created>
  <dcterms:modified xsi:type="dcterms:W3CDTF">2016-01-11T13:00:26Z</dcterms:modified>
</cp:coreProperties>
</file>