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9288" activeTab="0"/>
  </bookViews>
  <sheets>
    <sheet name="СВОД" sheetId="1" r:id="rId1"/>
    <sheet name="активы В" sheetId="2" r:id="rId2"/>
  </sheets>
  <definedNames/>
  <calcPr fullCalcOnLoad="1"/>
</workbook>
</file>

<file path=xl/sharedStrings.xml><?xml version="1.0" encoding="utf-8"?>
<sst xmlns="http://schemas.openxmlformats.org/spreadsheetml/2006/main" count="113" uniqueCount="89">
  <si>
    <t>Великосельское МП ЖКХ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</si>
  <si>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</si>
  <si>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</si>
  <si>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</si>
  <si>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</si>
  <si>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</si>
  <si>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</si>
  <si>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</si>
  <si>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</si>
  <si>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</si>
  <si>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</si>
  <si>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</si>
  <si>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</si>
  <si>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</si>
  <si>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</si>
  <si>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</si>
  <si>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>Ср.мес.</t>
  </si>
  <si>
    <t>труда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</si>
  <si>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</si>
  <si>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</si>
  <si>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</si>
  <si>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</si>
  <si>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</si>
  <si>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</si>
  <si>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</si>
  <si>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</si>
  <si>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</si>
  <si>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</si>
  <si>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</si>
  <si>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</si>
  <si>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</si>
  <si>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</si>
  <si>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</si>
  <si>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</si>
  <si>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</si>
  <si>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>%</t>
  </si>
  <si>
    <t>х</t>
  </si>
  <si>
    <t>чистых</t>
  </si>
  <si>
    <t>активов</t>
  </si>
  <si>
    <t>Расчет</t>
  </si>
  <si>
    <t xml:space="preserve">оценки стоимости чистых активов </t>
  </si>
  <si>
    <t>Наименование показателя</t>
  </si>
  <si>
    <t>Код строки</t>
  </si>
  <si>
    <t>На начало</t>
  </si>
  <si>
    <t xml:space="preserve">На конец </t>
  </si>
  <si>
    <t>бухгалтерского</t>
  </si>
  <si>
    <t>отчётного периода</t>
  </si>
  <si>
    <t>баланса</t>
  </si>
  <si>
    <t>І. Активы</t>
  </si>
  <si>
    <t>1. Нематериальные активы</t>
  </si>
  <si>
    <t>2. Основные средства</t>
  </si>
  <si>
    <t>3. Незавершённое строительство</t>
  </si>
  <si>
    <t xml:space="preserve">4. Доходные вложения в материальные </t>
  </si>
  <si>
    <t>ценности</t>
  </si>
  <si>
    <t>5. Долгосрочные и краткосрочные</t>
  </si>
  <si>
    <t>1170+1240</t>
  </si>
  <si>
    <t>финансовые вложения*</t>
  </si>
  <si>
    <t>5. Прочие внеоборотные активы*</t>
  </si>
  <si>
    <t xml:space="preserve">1120+1160+
1140+1180
</t>
  </si>
  <si>
    <t>7. Запасы</t>
  </si>
  <si>
    <t xml:space="preserve">8. Налог на добавленную стоимость по </t>
  </si>
  <si>
    <t>приобретённым ценностям</t>
  </si>
  <si>
    <t>9. Дебиторская задолженность</t>
  </si>
  <si>
    <t>10. Денежные средства</t>
  </si>
  <si>
    <t>11. Прочие оборотные активы</t>
  </si>
  <si>
    <t>12. Итого активы, принимаемые к расчёту</t>
  </si>
  <si>
    <t>(сумма данных пунктов 1-11)</t>
  </si>
  <si>
    <t>ІІ. Пассивы</t>
  </si>
  <si>
    <t>13. Долгосрочные обязательства по</t>
  </si>
  <si>
    <t>займам и кредитам</t>
  </si>
  <si>
    <t>14. Прочие долгосрочные</t>
  </si>
  <si>
    <t>обязательства</t>
  </si>
  <si>
    <t xml:space="preserve">15. Краткосрочные обязательства по </t>
  </si>
  <si>
    <t>16. Кредиторская задолженность</t>
  </si>
  <si>
    <t>17. Задолженность участникам (учредителям)</t>
  </si>
  <si>
    <t xml:space="preserve">включена </t>
  </si>
  <si>
    <t>по выплате доходов</t>
  </si>
  <si>
    <t>в стр.1520</t>
  </si>
  <si>
    <t>18. Резервы предстоящих расходов</t>
  </si>
  <si>
    <t>19. Прочие краткосрочные обязательства</t>
  </si>
  <si>
    <t>20. Итого пассивы, принимаемые к расчёту</t>
  </si>
  <si>
    <t>(сумма данных пунктов 13-19)</t>
  </si>
  <si>
    <t>21. Стоимость чистых активов пред-тия</t>
  </si>
  <si>
    <t>(итого активы, принимаемые к расчёту (стр.12)</t>
  </si>
  <si>
    <t xml:space="preserve">минус итого пассивы, принимаемые к </t>
  </si>
  <si>
    <t>расчёту (стр.20)</t>
  </si>
  <si>
    <t>2019 год</t>
  </si>
  <si>
    <t>ОСНОВНЫЕ ПОКАЗАТЕЛИ ДЕЯТЕЛЬНОСТИ МУНИЦИПАЛЬНЫХ ПРЕДПРИЯТИЙ  за 2020 год</t>
  </si>
  <si>
    <t>2020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</si>
</sst>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0"/>
    <numFmt numFmtId="175" formatCode="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b/>
      <i/>
      <sz val="12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/>
    </xf>
    <xf numFmtId="172" fontId="10" fillId="0" borderId="12" xfId="0" applyNumberFormat="1" applyFont="1" applyFill="1" applyBorder="1" applyAlignment="1">
      <alignment horizontal="center"/>
    </xf>
    <xf numFmtId="172" fontId="1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5" xfId="57" applyNumberFormat="1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172" fontId="0" fillId="0" borderId="18" xfId="0" applyNumberFormat="1" applyFont="1" applyFill="1" applyBorder="1" applyAlignment="1">
      <alignment horizontal="center"/>
    </xf>
    <xf numFmtId="172" fontId="0" fillId="0" borderId="19" xfId="0" applyNumberFormat="1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172" fontId="0" fillId="12" borderId="19" xfId="0" applyNumberFormat="1" applyFont="1" applyFill="1" applyBorder="1" applyAlignment="1">
      <alignment horizontal="center"/>
    </xf>
    <xf numFmtId="172" fontId="10" fillId="12" borderId="12" xfId="0" applyNumberFormat="1" applyFont="1" applyFill="1" applyBorder="1" applyAlignment="1">
      <alignment horizontal="center"/>
    </xf>
    <xf numFmtId="0" fontId="10" fillId="12" borderId="20" xfId="0" applyFont="1" applyFill="1" applyBorder="1" applyAlignment="1">
      <alignment horizontal="center"/>
    </xf>
    <xf numFmtId="172" fontId="0" fillId="12" borderId="21" xfId="0" applyNumberFormat="1" applyFont="1" applyFill="1" applyBorder="1" applyAlignment="1">
      <alignment horizontal="center"/>
    </xf>
    <xf numFmtId="172" fontId="10" fillId="12" borderId="22" xfId="0" applyNumberFormat="1" applyFont="1" applyFill="1" applyBorder="1" applyAlignment="1">
      <alignment horizontal="center"/>
    </xf>
    <xf numFmtId="0" fontId="11" fillId="12" borderId="23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172" fontId="10" fillId="33" borderId="12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38" xfId="0" applyFont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49" fontId="3" fillId="0" borderId="38" xfId="0" applyNumberFormat="1" applyFont="1" applyBorder="1" applyAlignment="1">
      <alignment horizontal="center" wrapText="1"/>
    </xf>
    <xf numFmtId="0" fontId="3" fillId="0" borderId="38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41" xfId="0" applyBorder="1" applyAlignment="1">
      <alignment/>
    </xf>
    <xf numFmtId="0" fontId="3" fillId="0" borderId="19" xfId="0" applyFont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14" fillId="0" borderId="38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3" fontId="8" fillId="0" borderId="38" xfId="0" applyNumberFormat="1" applyFont="1" applyFill="1" applyBorder="1" applyAlignment="1">
      <alignment horizontal="center"/>
    </xf>
    <xf numFmtId="3" fontId="8" fillId="0" borderId="39" xfId="0" applyNumberFormat="1" applyFont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172" fontId="3" fillId="0" borderId="38" xfId="0" applyNumberFormat="1" applyFont="1" applyFill="1" applyBorder="1" applyAlignment="1">
      <alignment horizontal="center"/>
    </xf>
    <xf numFmtId="172" fontId="3" fillId="0" borderId="42" xfId="0" applyNumberFormat="1" applyFont="1" applyFill="1" applyBorder="1" applyAlignment="1">
      <alignment horizontal="center"/>
    </xf>
    <xf numFmtId="1" fontId="3" fillId="0" borderId="38" xfId="0" applyNumberFormat="1" applyFont="1" applyFill="1" applyBorder="1" applyAlignment="1">
      <alignment horizontal="center"/>
    </xf>
    <xf numFmtId="172" fontId="3" fillId="12" borderId="38" xfId="0" applyNumberFormat="1" applyFont="1" applyFill="1" applyBorder="1" applyAlignment="1">
      <alignment horizontal="center"/>
    </xf>
    <xf numFmtId="172" fontId="3" fillId="0" borderId="43" xfId="0" applyNumberFormat="1" applyFont="1" applyFill="1" applyBorder="1" applyAlignment="1">
      <alignment horizontal="center"/>
    </xf>
    <xf numFmtId="14" fontId="3" fillId="0" borderId="38" xfId="0" applyNumberFormat="1" applyFont="1" applyFill="1" applyBorder="1" applyAlignment="1">
      <alignment horizontal="left"/>
    </xf>
    <xf numFmtId="172" fontId="3" fillId="33" borderId="38" xfId="0" applyNumberFormat="1" applyFont="1" applyFill="1" applyBorder="1" applyAlignment="1">
      <alignment horizontal="center"/>
    </xf>
    <xf numFmtId="0" fontId="11" fillId="0" borderId="44" xfId="0" applyFont="1" applyFill="1" applyBorder="1" applyAlignment="1">
      <alignment horizontal="left"/>
    </xf>
    <xf numFmtId="0" fontId="11" fillId="0" borderId="45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readingOrder="1"/>
    </xf>
    <xf numFmtId="0" fontId="7" fillId="0" borderId="11" xfId="0" applyFont="1" applyFill="1" applyBorder="1" applyAlignment="1">
      <alignment horizontal="center" vertical="center" readingOrder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5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0" sqref="H20"/>
    </sheetView>
  </sheetViews>
  <sheetFormatPr defaultColWidth="9.125" defaultRowHeight="12.75"/>
  <cols>
    <col min="1" max="1" width="12.375" style="4" customWidth="1"/>
    <col min="2" max="2" width="10.125" style="4" customWidth="1"/>
    <col min="3" max="3" width="10.50390625" style="4" bestFit="1" customWidth="1"/>
    <col min="4" max="4" width="10.50390625" style="4" customWidth="1"/>
    <col min="5" max="5" width="9.625" style="4" customWidth="1"/>
    <col min="6" max="6" width="11.125" style="4" customWidth="1"/>
    <col min="7" max="7" width="8.375" style="4" customWidth="1"/>
    <col min="8" max="8" width="10.50390625" style="4" bestFit="1" customWidth="1"/>
    <col min="9" max="9" width="9.50390625" style="4" customWidth="1"/>
    <col min="10" max="11" width="10.50390625" style="4" bestFit="1" customWidth="1"/>
    <col min="12" max="12" width="9.375" style="4" bestFit="1" customWidth="1"/>
    <col min="13" max="13" width="10.50390625" style="4" bestFit="1" customWidth="1"/>
    <col min="14" max="14" width="11.50390625" style="4" customWidth="1"/>
    <col min="15" max="16384" width="9.125" style="4" customWidth="1"/>
  </cols>
  <sheetData>
    <row r="1" spans="1:14" ht="12.75">
      <c r="A1" s="90" t="s">
        <v>87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6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 thickBot="1">
      <c r="A3" s="95" t="s">
        <v>20</v>
      </c>
      <c r="B3" s="87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</row>
    <row r="4" spans="1:14" ht="11.25" customHeight="1">
      <c r="A4" s="96"/>
      <c r="B4" s="1" t="s">
        <v>2</v>
      </c>
      <c r="C4" s="1" t="s">
        <v>3</v>
      </c>
      <c r="D4" s="16" t="s">
        <v>4</v>
      </c>
      <c r="E4" s="24" t="s">
        <v>5</v>
      </c>
      <c r="F4" s="91" t="s">
        <v>29</v>
      </c>
      <c r="G4" s="92"/>
      <c r="H4" s="91" t="s">
        <v>32</v>
      </c>
      <c r="I4" s="92"/>
      <c r="J4" s="1" t="s">
        <v>5</v>
      </c>
      <c r="K4" s="1" t="s">
        <v>6</v>
      </c>
      <c r="L4" s="1" t="s">
        <v>16</v>
      </c>
      <c r="M4" s="1" t="s">
        <v>7</v>
      </c>
      <c r="N4" s="16" t="s">
        <v>8</v>
      </c>
    </row>
    <row r="5" spans="1:14" ht="11.25" customHeight="1" thickBot="1">
      <c r="A5" s="96"/>
      <c r="B5" s="2" t="s">
        <v>9</v>
      </c>
      <c r="C5" s="2" t="s">
        <v>10</v>
      </c>
      <c r="D5" s="17" t="s">
        <v>11</v>
      </c>
      <c r="E5" s="25" t="s">
        <v>37</v>
      </c>
      <c r="F5" s="93" t="s">
        <v>30</v>
      </c>
      <c r="G5" s="94"/>
      <c r="H5" s="97" t="s">
        <v>34</v>
      </c>
      <c r="I5" s="98"/>
      <c r="J5" s="2" t="s">
        <v>21</v>
      </c>
      <c r="K5" s="2" t="s">
        <v>23</v>
      </c>
      <c r="L5" s="2" t="s">
        <v>25</v>
      </c>
      <c r="M5" s="2" t="s">
        <v>27</v>
      </c>
      <c r="N5" s="17" t="s">
        <v>12</v>
      </c>
    </row>
    <row r="6" spans="1:14" ht="11.25" customHeight="1">
      <c r="A6" s="96"/>
      <c r="B6" s="2"/>
      <c r="C6" s="2"/>
      <c r="D6" s="17" t="s">
        <v>18</v>
      </c>
      <c r="E6" s="25" t="s">
        <v>38</v>
      </c>
      <c r="F6" s="99" t="s">
        <v>19</v>
      </c>
      <c r="G6" s="1" t="s">
        <v>31</v>
      </c>
      <c r="H6" s="99" t="s">
        <v>19</v>
      </c>
      <c r="I6" s="1" t="s">
        <v>31</v>
      </c>
      <c r="J6" s="2" t="s">
        <v>22</v>
      </c>
      <c r="K6" s="2" t="s">
        <v>24</v>
      </c>
      <c r="L6" s="2" t="s">
        <v>26</v>
      </c>
      <c r="M6" s="2" t="s">
        <v>17</v>
      </c>
      <c r="N6" s="17"/>
    </row>
    <row r="7" spans="1:14" ht="24" customHeight="1" thickBot="1">
      <c r="A7" s="96"/>
      <c r="B7" s="2" t="s">
        <v>13</v>
      </c>
      <c r="C7" s="2" t="s">
        <v>13</v>
      </c>
      <c r="D7" s="17" t="s">
        <v>13</v>
      </c>
      <c r="E7" s="25" t="s">
        <v>13</v>
      </c>
      <c r="F7" s="100"/>
      <c r="G7" s="2" t="s">
        <v>33</v>
      </c>
      <c r="H7" s="100"/>
      <c r="I7" s="2" t="s">
        <v>33</v>
      </c>
      <c r="J7" s="2" t="s">
        <v>13</v>
      </c>
      <c r="K7" s="2" t="s">
        <v>14</v>
      </c>
      <c r="L7" s="2" t="s">
        <v>15</v>
      </c>
      <c r="M7" s="2" t="s">
        <v>15</v>
      </c>
      <c r="N7" s="17" t="s">
        <v>13</v>
      </c>
    </row>
    <row r="8" spans="1:14" s="5" customFormat="1" ht="18.75" customHeight="1">
      <c r="A8" s="84" t="s">
        <v>0</v>
      </c>
      <c r="B8" s="85"/>
      <c r="C8" s="86"/>
      <c r="D8" s="23"/>
      <c r="E8" s="26"/>
      <c r="F8" s="12"/>
      <c r="G8" s="12"/>
      <c r="H8" s="12"/>
      <c r="I8" s="12"/>
      <c r="J8" s="12"/>
      <c r="K8" s="12"/>
      <c r="L8" s="12"/>
      <c r="M8" s="12"/>
      <c r="N8" s="20"/>
    </row>
    <row r="9" spans="1:14" ht="12" customHeight="1">
      <c r="A9" s="82">
        <v>44197</v>
      </c>
      <c r="B9" s="77"/>
      <c r="C9" s="77"/>
      <c r="D9" s="80"/>
      <c r="E9" s="83"/>
      <c r="F9" s="81"/>
      <c r="G9" s="77"/>
      <c r="H9" s="77"/>
      <c r="I9" s="78"/>
      <c r="J9" s="77"/>
      <c r="K9" s="79"/>
      <c r="L9" s="77"/>
      <c r="M9" s="77"/>
      <c r="N9" s="80">
        <v>2290</v>
      </c>
    </row>
    <row r="10" spans="1:14" ht="15" customHeight="1">
      <c r="A10" s="13" t="s">
        <v>88</v>
      </c>
      <c r="B10" s="14">
        <v>4709</v>
      </c>
      <c r="C10" s="15">
        <v>6253</v>
      </c>
      <c r="D10" s="18">
        <v>-423</v>
      </c>
      <c r="E10" s="15">
        <v>21106</v>
      </c>
      <c r="F10" s="15">
        <v>1980</v>
      </c>
      <c r="G10" s="15">
        <v>21</v>
      </c>
      <c r="H10" s="15">
        <v>1827</v>
      </c>
      <c r="I10" s="15">
        <v>519</v>
      </c>
      <c r="J10" s="15">
        <v>20346</v>
      </c>
      <c r="K10" s="76">
        <v>12</v>
      </c>
      <c r="L10" s="15">
        <v>22146</v>
      </c>
      <c r="M10" s="15">
        <f>B10/K10/12*1000</f>
        <v>32701.388888888894</v>
      </c>
      <c r="N10" s="21">
        <v>2290</v>
      </c>
    </row>
    <row r="11" spans="1:14" ht="14.25" customHeight="1">
      <c r="A11" s="10" t="s">
        <v>86</v>
      </c>
      <c r="B11" s="14">
        <v>4869</v>
      </c>
      <c r="C11" s="15">
        <v>5664</v>
      </c>
      <c r="D11" s="18">
        <v>-36</v>
      </c>
      <c r="E11" s="15">
        <v>22005</v>
      </c>
      <c r="F11" s="15">
        <v>2263</v>
      </c>
      <c r="G11" s="15">
        <v>41</v>
      </c>
      <c r="H11" s="15">
        <v>2206</v>
      </c>
      <c r="I11" s="15">
        <v>590</v>
      </c>
      <c r="J11" s="15">
        <v>21159</v>
      </c>
      <c r="K11" s="76">
        <v>14</v>
      </c>
      <c r="L11" s="15">
        <v>19107</v>
      </c>
      <c r="M11" s="15">
        <f>B11/K11/12*1000</f>
        <v>28982.14285714286</v>
      </c>
      <c r="N11" s="21">
        <v>2290</v>
      </c>
    </row>
    <row r="12" spans="1:14" s="5" customFormat="1" ht="13.5" customHeight="1" thickBot="1">
      <c r="A12" s="11" t="s">
        <v>35</v>
      </c>
      <c r="B12" s="9">
        <f>B10/B11*100</f>
        <v>96.71390429246252</v>
      </c>
      <c r="C12" s="8">
        <f>C10/C11*100</f>
        <v>110.39901129943503</v>
      </c>
      <c r="D12" s="19" t="s">
        <v>36</v>
      </c>
      <c r="E12" s="27">
        <f>E10/E11*100</f>
        <v>95.91456487162009</v>
      </c>
      <c r="F12" s="8">
        <f>F10/F11*100</f>
        <v>87.49447635881573</v>
      </c>
      <c r="G12" s="8">
        <f>G10/G11*100</f>
        <v>51.21951219512195</v>
      </c>
      <c r="H12" s="8">
        <f>H10/H11*100</f>
        <v>82.8195829555757</v>
      </c>
      <c r="I12" s="8">
        <f>I10/I11*100</f>
        <v>87.96610169491525</v>
      </c>
      <c r="J12" s="8">
        <f>J10/J11*100</f>
        <v>96.15766340564299</v>
      </c>
      <c r="K12" s="8">
        <f>K10/K11*100</f>
        <v>85.71428571428571</v>
      </c>
      <c r="L12" s="8">
        <f>L10/L11*100</f>
        <v>115.9051656460983</v>
      </c>
      <c r="M12" s="8">
        <f>M10/M11*100</f>
        <v>112.83288834120629</v>
      </c>
      <c r="N12" s="22">
        <f>N10/N11*100</f>
        <v>100</v>
      </c>
    </row>
    <row r="13" s="7" customFormat="1" ht="15" customHeight="1">
      <c r="A13" s="6"/>
    </row>
    <row r="14" s="7" customFormat="1" ht="13.5" customHeight="1">
      <c r="A14" s="6"/>
    </row>
    <row r="15" s="7" customFormat="1" ht="14.25" customHeight="1">
      <c r="A15" s="6"/>
    </row>
    <row r="16" ht="14.25" customHeight="1"/>
    <row r="18" ht="18.75" customHeight="1"/>
    <row r="19" ht="19.5" customHeight="1"/>
    <row r="20" s="5" customFormat="1" ht="15" customHeight="1"/>
    <row r="21" ht="13.5" customHeight="1"/>
    <row r="22" ht="15" customHeight="1"/>
    <row r="23" ht="14.25" customHeight="1"/>
    <row r="24" spans="1:14" s="5" customFormat="1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ht="11.25" customHeight="1"/>
    <row r="26" ht="16.5" customHeight="1"/>
    <row r="27" ht="15" customHeight="1"/>
    <row r="28" spans="1:14" s="5" customFormat="1" ht="12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ht="12" customHeight="1"/>
    <row r="30" ht="12.75" customHeight="1"/>
    <row r="31" ht="15" customHeight="1"/>
    <row r="32" spans="1:14" s="5" customFormat="1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ht="13.5" customHeight="1"/>
    <row r="34" ht="12" customHeight="1"/>
    <row r="35" ht="12.75" customHeight="1"/>
    <row r="36" spans="1:14" s="5" customFormat="1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ht="16.5" customHeight="1"/>
    <row r="38" ht="14.25" customHeight="1"/>
    <row r="39" ht="13.5" customHeight="1"/>
    <row r="40" ht="12" customHeight="1"/>
    <row r="41" ht="13.5" customHeight="1"/>
    <row r="42" ht="14.25" customHeight="1"/>
  </sheetData>
  <sheetProtection/>
  <mergeCells count="10">
    <mergeCell ref="A8:C8"/>
    <mergeCell ref="B3:N3"/>
    <mergeCell ref="A1:N1"/>
    <mergeCell ref="F4:G4"/>
    <mergeCell ref="F5:G5"/>
    <mergeCell ref="A3:A7"/>
    <mergeCell ref="H4:I4"/>
    <mergeCell ref="H5:I5"/>
    <mergeCell ref="F6:F7"/>
    <mergeCell ref="H6:H7"/>
  </mergeCell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zoomScale="130" zoomScaleNormal="130" zoomScalePageLayoutView="0" workbookViewId="0" topLeftCell="A40">
      <selection activeCell="F64" sqref="F64"/>
    </sheetView>
  </sheetViews>
  <sheetFormatPr defaultColWidth="9.00390625" defaultRowHeight="12.75"/>
  <cols>
    <col min="1" max="1" width="42.125" style="0" customWidth="1"/>
    <col min="2" max="2" width="13.875" style="0" customWidth="1"/>
    <col min="3" max="3" width="17.00390625" style="0" bestFit="1" customWidth="1"/>
    <col min="4" max="4" width="18.00390625" style="0" customWidth="1"/>
  </cols>
  <sheetData>
    <row r="1" spans="1:4" ht="15">
      <c r="A1" s="101" t="s">
        <v>39</v>
      </c>
      <c r="B1" s="101"/>
      <c r="C1" s="101"/>
      <c r="D1" s="101"/>
    </row>
    <row r="2" spans="1:4" ht="12.75">
      <c r="A2" s="102" t="s">
        <v>40</v>
      </c>
      <c r="B2" s="102"/>
      <c r="C2" s="102"/>
      <c r="D2" s="102"/>
    </row>
    <row r="3" spans="1:4" ht="15.75" thickBot="1">
      <c r="A3" s="103" t="s">
        <v>0</v>
      </c>
      <c r="B3" s="103"/>
      <c r="C3" s="103"/>
      <c r="D3" s="103"/>
    </row>
    <row r="4" spans="1:4" ht="12.75">
      <c r="A4" s="28" t="s">
        <v>41</v>
      </c>
      <c r="B4" s="29" t="s">
        <v>42</v>
      </c>
      <c r="C4" s="30" t="s">
        <v>43</v>
      </c>
      <c r="D4" s="31" t="s">
        <v>44</v>
      </c>
    </row>
    <row r="5" spans="1:4" ht="12.75">
      <c r="A5" s="32"/>
      <c r="B5" s="33" t="s">
        <v>45</v>
      </c>
      <c r="C5" s="34" t="s">
        <v>46</v>
      </c>
      <c r="D5" s="35" t="s">
        <v>46</v>
      </c>
    </row>
    <row r="6" spans="1:4" ht="13.5" thickBot="1">
      <c r="A6" s="36"/>
      <c r="B6" s="37" t="s">
        <v>47</v>
      </c>
      <c r="C6" s="38">
        <v>2018</v>
      </c>
      <c r="D6" s="39">
        <v>2018</v>
      </c>
    </row>
    <row r="7" spans="1:4" ht="13.5" thickBot="1">
      <c r="A7" s="40">
        <v>1</v>
      </c>
      <c r="B7" s="41">
        <v>2</v>
      </c>
      <c r="C7" s="42">
        <v>3</v>
      </c>
      <c r="D7" s="43">
        <v>4</v>
      </c>
    </row>
    <row r="8" spans="1:4" ht="12.75">
      <c r="A8" s="44" t="s">
        <v>48</v>
      </c>
      <c r="B8" s="45"/>
      <c r="C8" s="46"/>
      <c r="D8" s="47"/>
    </row>
    <row r="9" spans="1:4" ht="12.75">
      <c r="A9" s="48"/>
      <c r="B9" s="49"/>
      <c r="C9" s="50"/>
      <c r="D9" s="51"/>
    </row>
    <row r="10" spans="1:4" ht="12.75">
      <c r="A10" s="48" t="s">
        <v>49</v>
      </c>
      <c r="B10" s="52">
        <v>1110</v>
      </c>
      <c r="C10" s="50" t="s">
        <v>28</v>
      </c>
      <c r="D10" s="51" t="s">
        <v>28</v>
      </c>
    </row>
    <row r="11" spans="1:4" ht="2.25" customHeight="1">
      <c r="A11" s="48"/>
      <c r="B11" s="52"/>
      <c r="C11" s="50"/>
      <c r="D11" s="51"/>
    </row>
    <row r="12" spans="1:4" ht="12.75">
      <c r="A12" s="48" t="s">
        <v>50</v>
      </c>
      <c r="B12" s="52">
        <v>1150</v>
      </c>
      <c r="C12" s="53">
        <v>28337</v>
      </c>
      <c r="D12" s="51">
        <v>19088</v>
      </c>
    </row>
    <row r="13" spans="1:4" ht="3" customHeight="1">
      <c r="A13" s="48"/>
      <c r="B13" s="52"/>
      <c r="C13" s="50"/>
      <c r="D13" s="51"/>
    </row>
    <row r="14" spans="1:4" ht="12.75">
      <c r="A14" s="48" t="s">
        <v>51</v>
      </c>
      <c r="B14" s="52">
        <v>1190</v>
      </c>
      <c r="C14" s="50" t="s">
        <v>28</v>
      </c>
      <c r="D14" s="51"/>
    </row>
    <row r="15" spans="1:4" ht="3.75" customHeight="1">
      <c r="A15" s="48"/>
      <c r="B15" s="52"/>
      <c r="C15" s="50"/>
      <c r="D15" s="51"/>
    </row>
    <row r="16" spans="1:4" ht="12.75">
      <c r="A16" s="48" t="s">
        <v>52</v>
      </c>
      <c r="B16" s="52">
        <v>1160</v>
      </c>
      <c r="C16" s="50" t="s">
        <v>28</v>
      </c>
      <c r="D16" s="51"/>
    </row>
    <row r="17" spans="1:4" ht="12.75">
      <c r="A17" s="48" t="s">
        <v>53</v>
      </c>
      <c r="B17" s="52"/>
      <c r="C17" s="50"/>
      <c r="D17" s="51"/>
    </row>
    <row r="18" spans="1:4" ht="4.5" customHeight="1">
      <c r="A18" s="48"/>
      <c r="B18" s="52"/>
      <c r="C18" s="50"/>
      <c r="D18" s="51"/>
    </row>
    <row r="19" spans="1:4" ht="12.75">
      <c r="A19" s="48" t="s">
        <v>54</v>
      </c>
      <c r="B19" s="52" t="s">
        <v>55</v>
      </c>
      <c r="C19" s="50" t="s">
        <v>28</v>
      </c>
      <c r="D19" s="51"/>
    </row>
    <row r="20" spans="1:4" ht="12.75">
      <c r="A20" s="48" t="s">
        <v>56</v>
      </c>
      <c r="B20" s="52"/>
      <c r="C20" s="50"/>
      <c r="D20" s="51"/>
    </row>
    <row r="21" spans="1:4" ht="4.5" customHeight="1">
      <c r="A21" s="48"/>
      <c r="B21" s="52"/>
      <c r="C21" s="50"/>
      <c r="D21" s="51"/>
    </row>
    <row r="22" spans="1:4" ht="39">
      <c r="A22" s="48" t="s">
        <v>57</v>
      </c>
      <c r="B22" s="54" t="s">
        <v>58</v>
      </c>
      <c r="C22" s="50">
        <v>633</v>
      </c>
      <c r="D22" s="51">
        <v>725</v>
      </c>
    </row>
    <row r="23" spans="1:4" ht="12.75">
      <c r="A23" s="48"/>
      <c r="B23" s="52"/>
      <c r="C23" s="50"/>
      <c r="D23" s="51"/>
    </row>
    <row r="24" spans="1:4" ht="12.75">
      <c r="A24" s="48" t="s">
        <v>59</v>
      </c>
      <c r="B24" s="52">
        <v>1210</v>
      </c>
      <c r="C24" s="50">
        <v>34</v>
      </c>
      <c r="D24" s="51">
        <v>125</v>
      </c>
    </row>
    <row r="25" spans="1:4" ht="12.75">
      <c r="A25" s="48"/>
      <c r="B25" s="52"/>
      <c r="C25" s="50"/>
      <c r="D25" s="51"/>
    </row>
    <row r="26" spans="1:4" ht="12.75">
      <c r="A26" s="48" t="s">
        <v>60</v>
      </c>
      <c r="B26" s="52">
        <v>1220</v>
      </c>
      <c r="C26" s="50" t="s">
        <v>28</v>
      </c>
      <c r="D26" s="51"/>
    </row>
    <row r="27" spans="1:4" ht="12.75">
      <c r="A27" s="48" t="s">
        <v>61</v>
      </c>
      <c r="B27" s="52"/>
      <c r="C27" s="50"/>
      <c r="D27" s="51"/>
    </row>
    <row r="28" spans="1:4" ht="12.75">
      <c r="A28" s="48"/>
      <c r="B28" s="52"/>
      <c r="C28" s="50"/>
      <c r="D28" s="51"/>
    </row>
    <row r="29" spans="1:4" ht="12.75">
      <c r="A29" s="48" t="s">
        <v>62</v>
      </c>
      <c r="B29" s="52">
        <v>1230</v>
      </c>
      <c r="C29" s="50">
        <v>845</v>
      </c>
      <c r="D29" s="51">
        <v>1677</v>
      </c>
    </row>
    <row r="30" spans="1:4" ht="12.75">
      <c r="A30" s="48"/>
      <c r="B30" s="52"/>
      <c r="C30" s="50"/>
      <c r="D30" s="51"/>
    </row>
    <row r="31" spans="1:4" ht="12.75">
      <c r="A31" s="48" t="s">
        <v>63</v>
      </c>
      <c r="B31" s="52">
        <v>1250</v>
      </c>
      <c r="C31" s="50">
        <v>946</v>
      </c>
      <c r="D31" s="51">
        <v>59</v>
      </c>
    </row>
    <row r="32" spans="1:4" ht="1.5" customHeight="1">
      <c r="A32" s="48"/>
      <c r="B32" s="52"/>
      <c r="C32" s="50"/>
      <c r="D32" s="51"/>
    </row>
    <row r="33" spans="1:4" ht="12.75">
      <c r="A33" s="48" t="s">
        <v>64</v>
      </c>
      <c r="B33" s="52">
        <v>1260</v>
      </c>
      <c r="C33" s="50">
        <v>15</v>
      </c>
      <c r="D33" s="51">
        <v>11</v>
      </c>
    </row>
    <row r="34" spans="1:4" ht="2.25" customHeight="1">
      <c r="A34" s="48"/>
      <c r="B34" s="52"/>
      <c r="C34" s="50"/>
      <c r="D34" s="51"/>
    </row>
    <row r="35" spans="1:4" ht="12.75">
      <c r="A35" s="48" t="s">
        <v>65</v>
      </c>
      <c r="B35" s="52"/>
      <c r="C35" s="55"/>
      <c r="D35" s="56"/>
    </row>
    <row r="36" spans="1:4" ht="13.5">
      <c r="A36" s="48" t="s">
        <v>66</v>
      </c>
      <c r="B36" s="52"/>
      <c r="C36" s="57">
        <f>SUM(C10:C33)</f>
        <v>30810</v>
      </c>
      <c r="D36" s="58">
        <f>SUM(D10:D33)</f>
        <v>21685</v>
      </c>
    </row>
    <row r="37" spans="1:4" ht="13.5" thickBot="1">
      <c r="A37" s="59"/>
      <c r="B37" s="60"/>
      <c r="C37" s="61"/>
      <c r="D37" s="62"/>
    </row>
    <row r="38" spans="1:4" ht="12.75">
      <c r="A38" s="44" t="s">
        <v>67</v>
      </c>
      <c r="B38" s="63"/>
      <c r="C38" s="46"/>
      <c r="D38" s="47"/>
    </row>
    <row r="39" spans="1:4" ht="12.75">
      <c r="A39" s="48"/>
      <c r="B39" s="52"/>
      <c r="C39" s="50"/>
      <c r="D39" s="51"/>
    </row>
    <row r="40" spans="1:4" ht="12.75">
      <c r="A40" s="48" t="s">
        <v>68</v>
      </c>
      <c r="B40" s="52">
        <v>1410</v>
      </c>
      <c r="C40" s="50" t="s">
        <v>28</v>
      </c>
      <c r="D40" s="51"/>
    </row>
    <row r="41" spans="1:4" ht="12.75">
      <c r="A41" s="48" t="s">
        <v>69</v>
      </c>
      <c r="B41" s="52"/>
      <c r="C41" s="50"/>
      <c r="D41" s="51"/>
    </row>
    <row r="42" spans="1:4" ht="12.75">
      <c r="A42" s="48"/>
      <c r="B42" s="52"/>
      <c r="C42" s="50"/>
      <c r="D42" s="51"/>
    </row>
    <row r="43" spans="1:4" ht="12.75">
      <c r="A43" s="48" t="s">
        <v>70</v>
      </c>
      <c r="B43" s="52">
        <v>1420</v>
      </c>
      <c r="C43" s="50">
        <v>20</v>
      </c>
      <c r="D43" s="51">
        <v>37</v>
      </c>
    </row>
    <row r="44" spans="1:4" ht="12.75">
      <c r="A44" s="48" t="s">
        <v>71</v>
      </c>
      <c r="B44" s="52"/>
      <c r="C44" s="50"/>
      <c r="D44" s="51"/>
    </row>
    <row r="45" spans="1:4" ht="12.75">
      <c r="A45" s="48"/>
      <c r="B45" s="52"/>
      <c r="C45" s="50"/>
      <c r="D45" s="51"/>
    </row>
    <row r="46" spans="1:4" ht="12.75">
      <c r="A46" s="48" t="s">
        <v>72</v>
      </c>
      <c r="B46" s="52">
        <v>1510</v>
      </c>
      <c r="C46" s="50" t="s">
        <v>28</v>
      </c>
      <c r="D46" s="51"/>
    </row>
    <row r="47" spans="1:4" ht="12.75">
      <c r="A47" s="48" t="s">
        <v>69</v>
      </c>
      <c r="B47" s="52"/>
      <c r="C47" s="50"/>
      <c r="D47" s="51"/>
    </row>
    <row r="48" spans="1:4" ht="12.75">
      <c r="A48" s="48"/>
      <c r="B48" s="52"/>
      <c r="C48" s="50"/>
      <c r="D48" s="51"/>
    </row>
    <row r="49" spans="1:4" ht="12.75">
      <c r="A49" s="48" t="s">
        <v>73</v>
      </c>
      <c r="B49" s="52">
        <v>1520</v>
      </c>
      <c r="C49" s="50">
        <v>1219</v>
      </c>
      <c r="D49" s="51">
        <v>1831</v>
      </c>
    </row>
    <row r="50" spans="1:4" ht="12.75">
      <c r="A50" s="48"/>
      <c r="B50" s="52"/>
      <c r="C50" s="50"/>
      <c r="D50" s="51"/>
    </row>
    <row r="51" spans="1:4" ht="12.75">
      <c r="A51" s="48" t="s">
        <v>74</v>
      </c>
      <c r="B51" s="64" t="s">
        <v>75</v>
      </c>
      <c r="C51" s="50"/>
      <c r="D51" s="51"/>
    </row>
    <row r="52" spans="1:4" ht="12.75">
      <c r="A52" s="48" t="s">
        <v>76</v>
      </c>
      <c r="B52" s="64" t="s">
        <v>77</v>
      </c>
      <c r="C52" s="50"/>
      <c r="D52" s="51"/>
    </row>
    <row r="53" spans="1:4" ht="1.5" customHeight="1">
      <c r="A53" s="48"/>
      <c r="B53" s="52"/>
      <c r="C53" s="50"/>
      <c r="D53" s="51"/>
    </row>
    <row r="54" spans="1:4" ht="12.75">
      <c r="A54" s="48" t="s">
        <v>78</v>
      </c>
      <c r="B54" s="52">
        <v>1540</v>
      </c>
      <c r="C54" s="50" t="s">
        <v>28</v>
      </c>
      <c r="D54" s="51" t="s">
        <v>28</v>
      </c>
    </row>
    <row r="55" spans="1:4" ht="12.75" hidden="1">
      <c r="A55" s="48"/>
      <c r="B55" s="52"/>
      <c r="C55" s="50"/>
      <c r="D55" s="51"/>
    </row>
    <row r="56" spans="1:4" ht="12.75">
      <c r="A56" s="48" t="s">
        <v>79</v>
      </c>
      <c r="B56" s="52">
        <v>1550</v>
      </c>
      <c r="C56" s="50" t="s">
        <v>28</v>
      </c>
      <c r="D56" s="51" t="s">
        <v>28</v>
      </c>
    </row>
    <row r="57" spans="1:4" ht="3" customHeight="1">
      <c r="A57" s="48"/>
      <c r="B57" s="52"/>
      <c r="C57" s="50"/>
      <c r="D57" s="51"/>
    </row>
    <row r="58" spans="1:4" ht="12.75">
      <c r="A58" s="48" t="s">
        <v>80</v>
      </c>
      <c r="B58" s="52"/>
      <c r="C58" s="55"/>
      <c r="D58" s="56"/>
    </row>
    <row r="59" spans="1:4" ht="14.25" thickBot="1">
      <c r="A59" s="59" t="s">
        <v>81</v>
      </c>
      <c r="B59" s="60"/>
      <c r="C59" s="65">
        <f>SUM(C40:C56)</f>
        <v>1239</v>
      </c>
      <c r="D59" s="66">
        <f>SUM(D40:D56)</f>
        <v>1868</v>
      </c>
    </row>
    <row r="60" spans="1:4" ht="2.25" customHeight="1">
      <c r="A60" s="67"/>
      <c r="B60" s="68"/>
      <c r="C60" s="69"/>
      <c r="D60" s="70"/>
    </row>
    <row r="61" spans="1:4" ht="13.5">
      <c r="A61" s="71" t="s">
        <v>82</v>
      </c>
      <c r="B61" s="52"/>
      <c r="C61" s="72"/>
      <c r="D61" s="73"/>
    </row>
    <row r="62" spans="1:4" ht="13.5">
      <c r="A62" s="48" t="s">
        <v>83</v>
      </c>
      <c r="B62" s="52"/>
      <c r="C62" s="74"/>
      <c r="D62" s="75"/>
    </row>
    <row r="63" spans="1:4" ht="13.5">
      <c r="A63" s="48" t="s">
        <v>84</v>
      </c>
      <c r="B63" s="52"/>
      <c r="C63" s="72"/>
      <c r="D63" s="73"/>
    </row>
    <row r="64" spans="1:4" ht="14.25" thickBot="1">
      <c r="A64" s="59" t="s">
        <v>85</v>
      </c>
      <c r="B64" s="60"/>
      <c r="C64" s="65">
        <f>C36-C59</f>
        <v>29571</v>
      </c>
      <c r="D64" s="66">
        <f>D36-D59</f>
        <v>19817</v>
      </c>
    </row>
  </sheetData>
  <sheetProtection/>
  <mergeCells count="3">
    <mergeCell ref="A1:D1"/>
    <mergeCell ref="A2:D2"/>
    <mergeCell ref="A3:D3"/>
  </mergeCells>
  <printOptions/>
  <pageMargins left="0.5905511811023623" right="0" top="0.984251968503937" bottom="0.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oepdi_2</cp:lastModifiedBy>
  <cp:lastPrinted>2020-10-30T05:43:59Z</cp:lastPrinted>
  <dcterms:created xsi:type="dcterms:W3CDTF">2011-03-29T06:55:44Z</dcterms:created>
  <dcterms:modified xsi:type="dcterms:W3CDTF">2021-04-16T12:21:18Z</dcterms:modified>
  <cp:category/>
  <cp:version/>
  <cp:contentType/>
  <cp:contentStatus/>
</cp:coreProperties>
</file>